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DC2SPNT01\User$\magdalena.juraszczyk\Desktop\"/>
    </mc:Choice>
  </mc:AlternateContent>
  <xr:revisionPtr revIDLastSave="0" documentId="13_ncr:1_{1D5FDA00-1E51-4479-9A9C-3BD98EEC5ED6}" xr6:coauthVersionLast="47" xr6:coauthVersionMax="47" xr10:uidLastSave="{00000000-0000-0000-0000-000000000000}"/>
  <bookViews>
    <workbookView xWindow="-108" yWindow="-108" windowWidth="23256" windowHeight="12576" activeTab="1" xr2:uid="{94BBE508-FB06-4130-AF08-6BB7C3678FD3}"/>
  </bookViews>
  <sheets>
    <sheet name="Bilans" sheetId="1" r:id="rId1"/>
    <sheet name="RZiS porównawczy" sheetId="2" r:id="rId2"/>
  </sheets>
  <definedNames>
    <definedName name="_xlnm.Print_Area" localSheetId="1">'RZiS porównawczy'!$A$9:$N$60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A60" i="2"/>
  <c r="F12" i="1"/>
  <c r="G12" i="1"/>
  <c r="H12" i="1"/>
  <c r="I12" i="1"/>
  <c r="J12" i="1"/>
  <c r="K12" i="1"/>
  <c r="L12" i="1"/>
  <c r="M12" i="1"/>
  <c r="D10" i="1"/>
  <c r="E10" i="1"/>
  <c r="F10" i="1"/>
  <c r="G10" i="1"/>
  <c r="H10" i="1"/>
  <c r="I10" i="1"/>
  <c r="J10" i="1"/>
  <c r="K10" i="1"/>
  <c r="L10" i="1"/>
  <c r="M10" i="1"/>
  <c r="C10" i="1"/>
  <c r="H29" i="2"/>
  <c r="N46" i="2" l="1"/>
  <c r="M46" i="2"/>
  <c r="L46" i="2"/>
  <c r="K46" i="2"/>
  <c r="J46" i="2"/>
  <c r="I46" i="2"/>
  <c r="H46" i="2"/>
  <c r="G46" i="2"/>
  <c r="F46" i="2"/>
  <c r="E46" i="2"/>
  <c r="D46" i="2"/>
  <c r="N38" i="2"/>
  <c r="M38" i="2"/>
  <c r="L38" i="2"/>
  <c r="K38" i="2"/>
  <c r="J38" i="2"/>
  <c r="I38" i="2"/>
  <c r="H38" i="2"/>
  <c r="G38" i="2"/>
  <c r="F38" i="2"/>
  <c r="E38" i="2"/>
  <c r="D38" i="2"/>
  <c r="N33" i="2"/>
  <c r="M33" i="2"/>
  <c r="L33" i="2"/>
  <c r="K33" i="2"/>
  <c r="J33" i="2"/>
  <c r="I33" i="2"/>
  <c r="H33" i="2"/>
  <c r="G33" i="2"/>
  <c r="F33" i="2"/>
  <c r="E33" i="2"/>
  <c r="D33" i="2"/>
  <c r="N29" i="2"/>
  <c r="M29" i="2"/>
  <c r="L29" i="2"/>
  <c r="K29" i="2"/>
  <c r="J29" i="2"/>
  <c r="I29" i="2"/>
  <c r="G29" i="2"/>
  <c r="F29" i="2"/>
  <c r="E29" i="2"/>
  <c r="D29" i="2"/>
  <c r="N18" i="2"/>
  <c r="M18" i="2"/>
  <c r="L18" i="2"/>
  <c r="K18" i="2"/>
  <c r="J18" i="2"/>
  <c r="I18" i="2"/>
  <c r="H18" i="2"/>
  <c r="G18" i="2"/>
  <c r="F18" i="2"/>
  <c r="E18" i="2"/>
  <c r="D18" i="2"/>
  <c r="N12" i="2"/>
  <c r="M12" i="2"/>
  <c r="L12" i="2"/>
  <c r="K12" i="2"/>
  <c r="J12" i="2"/>
  <c r="I12" i="2"/>
  <c r="H12" i="2"/>
  <c r="H28" i="2" s="1"/>
  <c r="G12" i="2"/>
  <c r="F12" i="2"/>
  <c r="E12" i="2"/>
  <c r="D12" i="2"/>
  <c r="D12" i="1"/>
  <c r="D92" i="1" s="1"/>
  <c r="C12" i="1"/>
  <c r="C92" i="1" s="1"/>
  <c r="M140" i="1"/>
  <c r="M138" i="1" s="1"/>
  <c r="L140" i="1"/>
  <c r="K140" i="1"/>
  <c r="K138" i="1" s="1"/>
  <c r="J140" i="1"/>
  <c r="I140" i="1"/>
  <c r="I138" i="1" s="1"/>
  <c r="H140" i="1"/>
  <c r="H138" i="1" s="1"/>
  <c r="G140" i="1"/>
  <c r="G138" i="1" s="1"/>
  <c r="F140" i="1"/>
  <c r="F138" i="1" s="1"/>
  <c r="E140" i="1"/>
  <c r="E138" i="1" s="1"/>
  <c r="D140" i="1"/>
  <c r="D138" i="1" s="1"/>
  <c r="C140" i="1"/>
  <c r="C138" i="1" s="1"/>
  <c r="L138" i="1"/>
  <c r="J138" i="1"/>
  <c r="M129" i="1"/>
  <c r="M125" i="1" s="1"/>
  <c r="L129" i="1"/>
  <c r="L125" i="1" s="1"/>
  <c r="K129" i="1"/>
  <c r="K125" i="1" s="1"/>
  <c r="J129" i="1"/>
  <c r="J125" i="1" s="1"/>
  <c r="I129" i="1"/>
  <c r="I125" i="1" s="1"/>
  <c r="H129" i="1"/>
  <c r="H125" i="1" s="1"/>
  <c r="G129" i="1"/>
  <c r="G125" i="1" s="1"/>
  <c r="F129" i="1"/>
  <c r="F125" i="1" s="1"/>
  <c r="E129" i="1"/>
  <c r="E125" i="1" s="1"/>
  <c r="D129" i="1"/>
  <c r="D125" i="1" s="1"/>
  <c r="C129" i="1"/>
  <c r="C125" i="1" s="1"/>
  <c r="M121" i="1"/>
  <c r="M120" i="1" s="1"/>
  <c r="M119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E121" i="1"/>
  <c r="E120" i="1" s="1"/>
  <c r="E119" i="1" s="1"/>
  <c r="D121" i="1"/>
  <c r="D120" i="1" s="1"/>
  <c r="D119" i="1" s="1"/>
  <c r="C121" i="1"/>
  <c r="C120" i="1" s="1"/>
  <c r="M114" i="1"/>
  <c r="M112" i="1" s="1"/>
  <c r="L114" i="1"/>
  <c r="L112" i="1" s="1"/>
  <c r="K114" i="1"/>
  <c r="K112" i="1" s="1"/>
  <c r="J114" i="1"/>
  <c r="J112" i="1" s="1"/>
  <c r="I114" i="1"/>
  <c r="I112" i="1" s="1"/>
  <c r="H114" i="1"/>
  <c r="H112" i="1" s="1"/>
  <c r="G114" i="1"/>
  <c r="G112" i="1" s="1"/>
  <c r="F114" i="1"/>
  <c r="F112" i="1" s="1"/>
  <c r="E114" i="1"/>
  <c r="E112" i="1" s="1"/>
  <c r="D114" i="1"/>
  <c r="D112" i="1" s="1"/>
  <c r="C114" i="1"/>
  <c r="C112" i="1" s="1"/>
  <c r="M109" i="1"/>
  <c r="L109" i="1"/>
  <c r="K109" i="1"/>
  <c r="J109" i="1"/>
  <c r="I109" i="1"/>
  <c r="H109" i="1"/>
  <c r="G109" i="1"/>
  <c r="F109" i="1"/>
  <c r="E109" i="1"/>
  <c r="D109" i="1"/>
  <c r="C109" i="1"/>
  <c r="M106" i="1"/>
  <c r="L106" i="1"/>
  <c r="K106" i="1"/>
  <c r="J106" i="1"/>
  <c r="I106" i="1"/>
  <c r="H106" i="1"/>
  <c r="G106" i="1"/>
  <c r="F106" i="1"/>
  <c r="F104" i="1" s="1"/>
  <c r="E106" i="1"/>
  <c r="D106" i="1"/>
  <c r="C106" i="1"/>
  <c r="M93" i="1"/>
  <c r="L93" i="1"/>
  <c r="K93" i="1"/>
  <c r="J93" i="1"/>
  <c r="I93" i="1"/>
  <c r="H93" i="1"/>
  <c r="G93" i="1"/>
  <c r="F93" i="1"/>
  <c r="E93" i="1"/>
  <c r="D93" i="1"/>
  <c r="C93" i="1"/>
  <c r="K92" i="1"/>
  <c r="C91" i="1"/>
  <c r="M90" i="1"/>
  <c r="L90" i="1"/>
  <c r="K90" i="1"/>
  <c r="J90" i="1"/>
  <c r="I90" i="1"/>
  <c r="H90" i="1"/>
  <c r="G90" i="1"/>
  <c r="F90" i="1"/>
  <c r="E90" i="1"/>
  <c r="D90" i="1"/>
  <c r="C90" i="1"/>
  <c r="B89" i="1"/>
  <c r="M81" i="1"/>
  <c r="L81" i="1"/>
  <c r="K81" i="1"/>
  <c r="J81" i="1"/>
  <c r="I81" i="1"/>
  <c r="H81" i="1"/>
  <c r="G81" i="1"/>
  <c r="F81" i="1"/>
  <c r="E81" i="1"/>
  <c r="D81" i="1"/>
  <c r="C81" i="1"/>
  <c r="M76" i="1"/>
  <c r="L76" i="1"/>
  <c r="K76" i="1"/>
  <c r="J76" i="1"/>
  <c r="I76" i="1"/>
  <c r="H76" i="1"/>
  <c r="G76" i="1"/>
  <c r="F76" i="1"/>
  <c r="E76" i="1"/>
  <c r="D76" i="1"/>
  <c r="C76" i="1"/>
  <c r="M71" i="1"/>
  <c r="L71" i="1"/>
  <c r="K71" i="1"/>
  <c r="J71" i="1"/>
  <c r="I71" i="1"/>
  <c r="H71" i="1"/>
  <c r="G71" i="1"/>
  <c r="F71" i="1"/>
  <c r="E71" i="1"/>
  <c r="D71" i="1"/>
  <c r="C71" i="1"/>
  <c r="M63" i="1"/>
  <c r="M62" i="1" s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E63" i="1"/>
  <c r="D63" i="1"/>
  <c r="C63" i="1"/>
  <c r="C62" i="1" s="1"/>
  <c r="E62" i="1"/>
  <c r="D62" i="1"/>
  <c r="M58" i="1"/>
  <c r="M57" i="1" s="1"/>
  <c r="L58" i="1"/>
  <c r="L57" i="1" s="1"/>
  <c r="K58" i="1"/>
  <c r="K57" i="1" s="1"/>
  <c r="J58" i="1"/>
  <c r="J57" i="1" s="1"/>
  <c r="I58" i="1"/>
  <c r="I57" i="1" s="1"/>
  <c r="H58" i="1"/>
  <c r="H57" i="1" s="1"/>
  <c r="G58" i="1"/>
  <c r="G57" i="1" s="1"/>
  <c r="F58" i="1"/>
  <c r="F57" i="1" s="1"/>
  <c r="E58" i="1"/>
  <c r="E57" i="1" s="1"/>
  <c r="D58" i="1"/>
  <c r="D57" i="1" s="1"/>
  <c r="C58" i="1"/>
  <c r="C57" i="1" s="1"/>
  <c r="M50" i="1"/>
  <c r="L50" i="1"/>
  <c r="K50" i="1"/>
  <c r="J50" i="1"/>
  <c r="I50" i="1"/>
  <c r="H50" i="1"/>
  <c r="G50" i="1"/>
  <c r="F50" i="1"/>
  <c r="E50" i="1"/>
  <c r="D50" i="1"/>
  <c r="C50" i="1"/>
  <c r="M46" i="1"/>
  <c r="L46" i="1"/>
  <c r="K46" i="1"/>
  <c r="J46" i="1"/>
  <c r="I46" i="1"/>
  <c r="H46" i="1"/>
  <c r="G46" i="1"/>
  <c r="F46" i="1"/>
  <c r="E46" i="1"/>
  <c r="D46" i="1"/>
  <c r="C46" i="1"/>
  <c r="M40" i="1"/>
  <c r="L40" i="1"/>
  <c r="K40" i="1"/>
  <c r="J40" i="1"/>
  <c r="I40" i="1"/>
  <c r="H40" i="1"/>
  <c r="G40" i="1"/>
  <c r="F40" i="1"/>
  <c r="E40" i="1"/>
  <c r="D40" i="1"/>
  <c r="C40" i="1"/>
  <c r="M35" i="1"/>
  <c r="L35" i="1"/>
  <c r="K35" i="1"/>
  <c r="J35" i="1"/>
  <c r="I35" i="1"/>
  <c r="H35" i="1"/>
  <c r="G35" i="1"/>
  <c r="F35" i="1"/>
  <c r="E35" i="1"/>
  <c r="D35" i="1"/>
  <c r="C35" i="1"/>
  <c r="M28" i="1"/>
  <c r="L28" i="1"/>
  <c r="K28" i="1"/>
  <c r="J28" i="1"/>
  <c r="I28" i="1"/>
  <c r="H28" i="1"/>
  <c r="G28" i="1"/>
  <c r="F28" i="1"/>
  <c r="E28" i="1"/>
  <c r="D28" i="1"/>
  <c r="C28" i="1"/>
  <c r="M20" i="1"/>
  <c r="M19" i="1" s="1"/>
  <c r="L20" i="1"/>
  <c r="L19" i="1" s="1"/>
  <c r="K20" i="1"/>
  <c r="K19" i="1" s="1"/>
  <c r="J20" i="1"/>
  <c r="J19" i="1" s="1"/>
  <c r="I20" i="1"/>
  <c r="I19" i="1" s="1"/>
  <c r="H20" i="1"/>
  <c r="H19" i="1" s="1"/>
  <c r="G20" i="1"/>
  <c r="G19" i="1" s="1"/>
  <c r="F20" i="1"/>
  <c r="F19" i="1" s="1"/>
  <c r="E20" i="1"/>
  <c r="E19" i="1" s="1"/>
  <c r="D20" i="1"/>
  <c r="D19" i="1" s="1"/>
  <c r="C20" i="1"/>
  <c r="C19" i="1" s="1"/>
  <c r="M14" i="1"/>
  <c r="L14" i="1"/>
  <c r="K14" i="1"/>
  <c r="J14" i="1"/>
  <c r="I14" i="1"/>
  <c r="H14" i="1"/>
  <c r="G14" i="1"/>
  <c r="F14" i="1"/>
  <c r="E14" i="1"/>
  <c r="D14" i="1"/>
  <c r="C14" i="1"/>
  <c r="M92" i="1"/>
  <c r="L92" i="1"/>
  <c r="J92" i="1"/>
  <c r="I92" i="1"/>
  <c r="H92" i="1"/>
  <c r="G92" i="1"/>
  <c r="F92" i="1"/>
  <c r="H34" i="1" l="1"/>
  <c r="H31" i="1" s="1"/>
  <c r="G104" i="1"/>
  <c r="I34" i="1"/>
  <c r="I31" i="1" s="1"/>
  <c r="I13" i="1" s="1"/>
  <c r="K104" i="1"/>
  <c r="H104" i="1"/>
  <c r="G34" i="1"/>
  <c r="G31" i="1" s="1"/>
  <c r="G13" i="1" s="1"/>
  <c r="J34" i="1"/>
  <c r="J31" i="1" s="1"/>
  <c r="J13" i="1" s="1"/>
  <c r="F34" i="1"/>
  <c r="F31" i="1" s="1"/>
  <c r="F13" i="1" s="1"/>
  <c r="F70" i="1"/>
  <c r="F69" i="1" s="1"/>
  <c r="L104" i="1"/>
  <c r="D56" i="1"/>
  <c r="I104" i="1"/>
  <c r="F119" i="1"/>
  <c r="M56" i="1"/>
  <c r="J104" i="1"/>
  <c r="G119" i="1"/>
  <c r="G103" i="1" s="1"/>
  <c r="G143" i="1" s="1"/>
  <c r="H119" i="1"/>
  <c r="K34" i="1"/>
  <c r="K31" i="1" s="1"/>
  <c r="K13" i="1" s="1"/>
  <c r="G56" i="1"/>
  <c r="D70" i="1"/>
  <c r="D69" i="1" s="1"/>
  <c r="D49" i="1" s="1"/>
  <c r="D34" i="1"/>
  <c r="D31" i="1" s="1"/>
  <c r="D13" i="1" s="1"/>
  <c r="L34" i="1"/>
  <c r="L31" i="1" s="1"/>
  <c r="L13" i="1" s="1"/>
  <c r="H56" i="1"/>
  <c r="M70" i="1"/>
  <c r="M69" i="1" s="1"/>
  <c r="E34" i="1"/>
  <c r="E31" i="1" s="1"/>
  <c r="E13" i="1" s="1"/>
  <c r="M34" i="1"/>
  <c r="M31" i="1" s="1"/>
  <c r="M13" i="1" s="1"/>
  <c r="I56" i="1"/>
  <c r="C104" i="1"/>
  <c r="L56" i="1"/>
  <c r="G70" i="1"/>
  <c r="G69" i="1" s="1"/>
  <c r="C119" i="1"/>
  <c r="C70" i="1"/>
  <c r="C69" i="1" s="1"/>
  <c r="C34" i="1"/>
  <c r="C31" i="1" s="1"/>
  <c r="L70" i="1"/>
  <c r="L69" i="1" s="1"/>
  <c r="C13" i="1"/>
  <c r="C56" i="1"/>
  <c r="H70" i="1"/>
  <c r="H69" i="1" s="1"/>
  <c r="E70" i="1"/>
  <c r="E69" i="1" s="1"/>
  <c r="E104" i="1"/>
  <c r="E103" i="1" s="1"/>
  <c r="E143" i="1" s="1"/>
  <c r="M104" i="1"/>
  <c r="M103" i="1" s="1"/>
  <c r="M143" i="1" s="1"/>
  <c r="I28" i="2"/>
  <c r="I37" i="2" s="1"/>
  <c r="J28" i="2"/>
  <c r="L28" i="2"/>
  <c r="L37" i="2" s="1"/>
  <c r="L52" i="2" s="1"/>
  <c r="L55" i="2" s="1"/>
  <c r="G28" i="2"/>
  <c r="M28" i="2"/>
  <c r="M37" i="2" s="1"/>
  <c r="N28" i="2"/>
  <c r="N37" i="2" s="1"/>
  <c r="N52" i="2" s="1"/>
  <c r="N55" i="2" s="1"/>
  <c r="K28" i="2"/>
  <c r="K37" i="2" s="1"/>
  <c r="H37" i="2"/>
  <c r="D28" i="2"/>
  <c r="D37" i="2" s="1"/>
  <c r="D52" i="2" s="1"/>
  <c r="D55" i="2" s="1"/>
  <c r="J37" i="2"/>
  <c r="E28" i="2"/>
  <c r="E37" i="2" s="1"/>
  <c r="F28" i="2"/>
  <c r="F37" i="2" s="1"/>
  <c r="G37" i="2"/>
  <c r="H13" i="1"/>
  <c r="I70" i="1"/>
  <c r="I69" i="1" s="1"/>
  <c r="E56" i="1"/>
  <c r="J70" i="1"/>
  <c r="J69" i="1" s="1"/>
  <c r="F56" i="1"/>
  <c r="K70" i="1"/>
  <c r="K69" i="1" s="1"/>
  <c r="D104" i="1"/>
  <c r="D103" i="1" s="1"/>
  <c r="D143" i="1" s="1"/>
  <c r="I119" i="1"/>
  <c r="I103" i="1" s="1"/>
  <c r="I143" i="1" s="1"/>
  <c r="J119" i="1"/>
  <c r="J56" i="1"/>
  <c r="K119" i="1"/>
  <c r="K56" i="1"/>
  <c r="L119" i="1"/>
  <c r="L103" i="1" s="1"/>
  <c r="L143" i="1" s="1"/>
  <c r="F103" i="1"/>
  <c r="F143" i="1" s="1"/>
  <c r="H103" i="1" l="1"/>
  <c r="H143" i="1" s="1"/>
  <c r="K103" i="1"/>
  <c r="K143" i="1" s="1"/>
  <c r="E49" i="1"/>
  <c r="E87" i="1" s="1"/>
  <c r="E144" i="1" s="1"/>
  <c r="G49" i="1"/>
  <c r="G87" i="1" s="1"/>
  <c r="G144" i="1" s="1"/>
  <c r="L49" i="1"/>
  <c r="M49" i="1"/>
  <c r="M87" i="1" s="1"/>
  <c r="M144" i="1" s="1"/>
  <c r="J103" i="1"/>
  <c r="J143" i="1" s="1"/>
  <c r="F49" i="1"/>
  <c r="F87" i="1" s="1"/>
  <c r="F144" i="1" s="1"/>
  <c r="C49" i="1"/>
  <c r="C87" i="1" s="1"/>
  <c r="H49" i="1"/>
  <c r="H87" i="1" s="1"/>
  <c r="H144" i="1" s="1"/>
  <c r="C103" i="1"/>
  <c r="C143" i="1" s="1"/>
  <c r="D87" i="1"/>
  <c r="D144" i="1" s="1"/>
  <c r="L87" i="1"/>
  <c r="L144" i="1"/>
  <c r="I49" i="1"/>
  <c r="I87" i="1" s="1"/>
  <c r="I144" i="1" s="1"/>
  <c r="K49" i="1"/>
  <c r="K87" i="1" s="1"/>
  <c r="K144" i="1" s="1"/>
  <c r="E52" i="2"/>
  <c r="E55" i="2" s="1"/>
  <c r="F52" i="2"/>
  <c r="F55" i="2" s="1"/>
  <c r="J52" i="2"/>
  <c r="J55" i="2" s="1"/>
  <c r="H52" i="2"/>
  <c r="H55" i="2" s="1"/>
  <c r="K52" i="2"/>
  <c r="K55" i="2" s="1"/>
  <c r="M52" i="2"/>
  <c r="M55" i="2" s="1"/>
  <c r="G52" i="2"/>
  <c r="G55" i="2" s="1"/>
  <c r="I52" i="2"/>
  <c r="I55" i="2" s="1"/>
  <c r="J49" i="1"/>
  <c r="J87" i="1" s="1"/>
  <c r="C144" i="1" l="1"/>
  <c r="J144" i="1"/>
</calcChain>
</file>

<file path=xl/sharedStrings.xml><?xml version="1.0" encoding="utf-8"?>
<sst xmlns="http://schemas.openxmlformats.org/spreadsheetml/2006/main" count="242" uniqueCount="178">
  <si>
    <t>Nazwa firmy</t>
  </si>
  <si>
    <t>AKTYWA</t>
  </si>
  <si>
    <t>liczba dni w okresie</t>
  </si>
  <si>
    <t>A.</t>
  </si>
  <si>
    <t>Aktywa trwałe</t>
  </si>
  <si>
    <t>I. Wartości niematerialne i prawne</t>
  </si>
  <si>
    <t>1. Koszty zakończonych prac rozwojowych</t>
  </si>
  <si>
    <t>2. Wartość firmy</t>
  </si>
  <si>
    <t>3. Inne wartości niematerialne i prawne</t>
  </si>
  <si>
    <t>4. Zaliczki na wartości niematerialne i prawne</t>
  </si>
  <si>
    <t>II. Rzeczowe aktywa trwałe</t>
  </si>
  <si>
    <t>1. Środki trwałe</t>
  </si>
  <si>
    <t>a) grunty ( w tym prawo użytkowania wieczystego gruntu)</t>
  </si>
  <si>
    <t>b) budynki, lokale i obiekty inżynierii lądowej i wodnej</t>
  </si>
  <si>
    <t>c) Urządzenia techniczne i maszyny</t>
  </si>
  <si>
    <t>d) Środki transportu</t>
  </si>
  <si>
    <t>e) inne Środki trwałe</t>
  </si>
  <si>
    <t>2. Środki trwałe w budowie</t>
  </si>
  <si>
    <t>3. Zaliczki na środki trwałe w budowie</t>
  </si>
  <si>
    <t>III. Należności długoterminowe</t>
  </si>
  <si>
    <t xml:space="preserve">1. Od jednostek powiązanych </t>
  </si>
  <si>
    <t>2. Od pozostałych jednostek</t>
  </si>
  <si>
    <t>IV. Inwestycje długoterminowe</t>
  </si>
  <si>
    <t>1. Nieruchomości</t>
  </si>
  <si>
    <t>2. Wartości niematerialne i prawne</t>
  </si>
  <si>
    <t>3. 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</si>
  <si>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</si>
  <si>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</si>
  <si>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</si>
  <si>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</si>
  <si>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</si>
  <si>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</si>
  <si>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</si>
  <si>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</si>
  <si>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</si>
  <si>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</si>
  <si>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</t>
  </si>
  <si>
    <t>Aktywa obrotowe</t>
  </si>
  <si>
    <t>I. Zapasy</t>
  </si>
  <si>
    <t>1. Materiały</t>
  </si>
  <si>
    <t>2. Półprodukty i produkty w toku</t>
  </si>
  <si>
    <t>3. Produkty gotowe</t>
  </si>
  <si>
    <t>4. Towary</t>
  </si>
  <si>
    <t>5. Zaliczki na dostawy</t>
  </si>
  <si>
    <t>II. Należności krótkoterminowe</t>
  </si>
  <si>
    <t>1. Należności od jednostek powiązanych</t>
  </si>
  <si>
    <t>a) z tytułu dostaw i usług , okresie spłaty:</t>
  </si>
  <si>
    <t>- do 12 miesięcy</t>
  </si>
  <si>
    <t>- powyżej 12 miesięcy</t>
  </si>
  <si>
    <t xml:space="preserve">b) inne </t>
  </si>
  <si>
    <t>2. Należności od pozostałych jednostek</t>
  </si>
  <si>
    <t>b) z tytułu podatków, dotacji, ceł, ubezpieczeń społecznych i  zdrowotnych oraz innych świadczeń</t>
  </si>
  <si>
    <t>c) inne</t>
  </si>
  <si>
    <t>d) dochodzone na drodze sądowej</t>
  </si>
  <si>
    <t>III. Inwestycje krótkoterminowe</t>
  </si>
  <si>
    <t>1. Krótkoterminowe aktywa finansowe</t>
  </si>
  <si>
    <t>- inne krótkoterminowe aktywa finansowe</t>
  </si>
  <si>
    <t>c) środki pieniężne i inne aktywa pieniężne</t>
  </si>
  <si>
    <t>-środki pieniężne w kasie i na rachunkach</t>
  </si>
  <si>
    <t>- inne środki pieniężne</t>
  </si>
  <si>
    <t>- inne aktywa pieniężne</t>
  </si>
  <si>
    <t>2. Inne inwestycje krótkoterminowe</t>
  </si>
  <si>
    <t>IV. Krótkoterminowe rozliczenia międzyokresowe</t>
  </si>
  <si>
    <t>Razem Aktywa</t>
  </si>
  <si>
    <t>PASYWA</t>
  </si>
  <si>
    <t>Kapitał (fundusz) własny</t>
  </si>
  <si>
    <t>I. Kapitał (fundusz) podstawowy</t>
  </si>
  <si>
    <t>II. Należne wpłaty na kapitał podstawowy (wielkość ujemna)</t>
  </si>
  <si>
    <t>III. Udziały (akcje) własne (wielkość ujemna)</t>
  </si>
  <si>
    <t>IV. Kapitał (fundusz) zapasowy</t>
  </si>
  <si>
    <t>V. Kapitał (fundusz) z aktualizacji wyceny</t>
  </si>
  <si>
    <t>VI. Pozostałe kapitały (fundusze) rezerwowe</t>
  </si>
  <si>
    <t>VII. Zysk (strata) z lat ubiegłych</t>
  </si>
  <si>
    <t>VIII. Zysk (strata) netto</t>
  </si>
  <si>
    <t>IX. Odpisy z zysku netto w ciągu roku obrotowego (wielk. uj.)</t>
  </si>
  <si>
    <t>Zobowiązania i i rezerwy na zobowiązania</t>
  </si>
  <si>
    <t>I. Rezerwy na zobowiązania</t>
  </si>
  <si>
    <t>1. Rezerwa z tytułu odroczonego podatku dochodowego</t>
  </si>
  <si>
    <t>2. Rezerwa na świadczenia emerytalne i podobne</t>
  </si>
  <si>
    <t>- długoterminowe</t>
  </si>
  <si>
    <t>- krótkoterminowe</t>
  </si>
  <si>
    <t>3. Pozostałe rezerwy</t>
  </si>
  <si>
    <t>II. Zobowiązania długoterminowe</t>
  </si>
  <si>
    <t>1. Wobec jednostek powiązanych</t>
  </si>
  <si>
    <t>2. Wobec pozostałych jednostek</t>
  </si>
  <si>
    <t>a) kredyty i pożyczki</t>
  </si>
  <si>
    <t>b) z tytułu emisji dłużnych papierów wartościowych</t>
  </si>
  <si>
    <t>c) inne zobowiązania finansowe</t>
  </si>
  <si>
    <t>d) inne</t>
  </si>
  <si>
    <t>III. Zobowiązania krótkoterminowe</t>
  </si>
  <si>
    <t>a) z tytułu dostaw i usług , o okresie wymagalności:</t>
  </si>
  <si>
    <t>b) inne</t>
  </si>
  <si>
    <t>d) z tytułu dostaw i usług , o okresie wymagalności:</t>
  </si>
  <si>
    <t>e) zaliczki otrzymane na dostawy</t>
  </si>
  <si>
    <t>f) zobowiązania wekslowe</t>
  </si>
  <si>
    <t>g) z tytułu podatków, ceł, ubezpieczeń i innych świadczeń</t>
  </si>
  <si>
    <t>h) z tytułu wynagrodzeń</t>
  </si>
  <si>
    <t>i) inne</t>
  </si>
  <si>
    <t>3. Fundusze specjalne</t>
  </si>
  <si>
    <t>IV. Rozliczenia międzyokresowe</t>
  </si>
  <si>
    <t>1. Ujemna wartość firmy</t>
  </si>
  <si>
    <t>Razem Pasywa</t>
  </si>
  <si>
    <t>Rata spłaty zadłużenia firmowego</t>
  </si>
  <si>
    <t>Sporządził(a):</t>
  </si>
  <si>
    <t>Przychody netto ze sprzedaży i zrównane z nimi, w tym:</t>
  </si>
  <si>
    <t>-</t>
  </si>
  <si>
    <t>od jednostek powiązanych</t>
  </si>
  <si>
    <t>I.</t>
  </si>
  <si>
    <t>Przychody netto ze sprzedaży produktów</t>
  </si>
  <si>
    <t>II.</t>
  </si>
  <si>
    <t>Zmiana stanu produktów (zwiększenie - wartość dodatnia, zmniejszenie - wartość ujemna)</t>
  </si>
  <si>
    <t>III.</t>
  </si>
  <si>
    <t>Koszt wytworzenia produktów na własne potrzeby jednostki</t>
  </si>
  <si>
    <t>IV.</t>
  </si>
  <si>
    <t>Przychody netto ze sprzedaży towarów i materiałów</t>
  </si>
  <si>
    <t xml:space="preserve">Koszty działalności operacyjnej </t>
  </si>
  <si>
    <t>Amortyzacja</t>
  </si>
  <si>
    <t xml:space="preserve">Zużycie materiałów i energii </t>
  </si>
  <si>
    <t>Usługi obce</t>
  </si>
  <si>
    <t xml:space="preserve">Podatki i opłaty, w tym: </t>
  </si>
  <si>
    <t>podatek akcyzowy</t>
  </si>
  <si>
    <t xml:space="preserve"> </t>
  </si>
  <si>
    <t>V.</t>
  </si>
  <si>
    <t>Wynagrodzenia</t>
  </si>
  <si>
    <t>VI.</t>
  </si>
  <si>
    <t xml:space="preserve">Ubezpieczenia społeczne i inne świadczenia </t>
  </si>
  <si>
    <t>VII.</t>
  </si>
  <si>
    <t>Pozostałe koszty rodzajowe</t>
  </si>
  <si>
    <t>VIII.</t>
  </si>
  <si>
    <t>Wartość sprzedanych towarów i materiałów</t>
  </si>
  <si>
    <t>C.</t>
  </si>
  <si>
    <t>Zysk (strata) ze sprzedaży (A-B)</t>
  </si>
  <si>
    <t>D.</t>
  </si>
  <si>
    <t>Pozostałe przychody operacyjne</t>
  </si>
  <si>
    <t xml:space="preserve">Zysk ze zbycia niefinansowych aktywów trwałych </t>
  </si>
  <si>
    <t>Dotacje</t>
  </si>
  <si>
    <t>Inne przychody operacyjne</t>
  </si>
  <si>
    <t>E.</t>
  </si>
  <si>
    <t>Pozostałe koszty operacyjne</t>
  </si>
  <si>
    <t>Strata ze zbycia niefinansowych aktywów trwałych</t>
  </si>
  <si>
    <t xml:space="preserve">Aktualizacja wartości aktywów niefinansowych </t>
  </si>
  <si>
    <t>Inne koszty operacyjne</t>
  </si>
  <si>
    <t>F.</t>
  </si>
  <si>
    <t>Zysk (strata) z działalności operacyjnej (C+D-E)</t>
  </si>
  <si>
    <t>G.</t>
  </si>
  <si>
    <t>Przychody finansowe</t>
  </si>
  <si>
    <t xml:space="preserve">Dywidendy i udziały w zyskach, w tym: </t>
  </si>
  <si>
    <t>Odsetki, w tym:</t>
  </si>
  <si>
    <t xml:space="preserve">od jednostek powiązanych </t>
  </si>
  <si>
    <t>Zysk ze zbycia inwestycji</t>
  </si>
  <si>
    <t xml:space="preserve">Aktualizacja wartości inwestycji </t>
  </si>
  <si>
    <t>Inne</t>
  </si>
  <si>
    <t>H.</t>
  </si>
  <si>
    <t xml:space="preserve">Koszty finansowe </t>
  </si>
  <si>
    <t xml:space="preserve">dla jednostek powiązanych </t>
  </si>
  <si>
    <t>Strata ze zbycia inwestycji</t>
  </si>
  <si>
    <t>K.</t>
  </si>
  <si>
    <t>L.</t>
  </si>
  <si>
    <t>Podatek dochodowy</t>
  </si>
  <si>
    <t>M.</t>
  </si>
  <si>
    <t>Pozostałe obowiązkowe zmniejszenia zysku (zwiększenia straty)</t>
  </si>
  <si>
    <t>N.</t>
  </si>
  <si>
    <t>Zysk (strata) netto (K-L-M)</t>
  </si>
  <si>
    <t>n-2</t>
  </si>
  <si>
    <t>n-1</t>
  </si>
  <si>
    <t>ostatni zamknięty kwartał n</t>
  </si>
  <si>
    <t>n</t>
  </si>
  <si>
    <t>n+1</t>
  </si>
  <si>
    <t>n+2</t>
  </si>
  <si>
    <t>n+3</t>
  </si>
  <si>
    <t>n+4</t>
  </si>
  <si>
    <t>n+5</t>
  </si>
  <si>
    <t>n+6</t>
  </si>
  <si>
    <t>n+7</t>
  </si>
  <si>
    <t xml:space="preserve">Zysk (strata) brutto (F+G-H) </t>
  </si>
  <si>
    <t xml:space="preserve">Data: </t>
  </si>
  <si>
    <t>Sporządził</t>
  </si>
  <si>
    <t>Załącznik nr 9a do Wniosku o udzielenie pożyczki w ramach Instrumentu finansowego Pożyczka rozwojowa (IV) - ARKUSZ FINANSOWY- pełna księgowość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</si>
</sst>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1">
    <font>
      <sz val="11"/>
      <color theme="1"/>
      <name val="Czcionka tekstu podstawowego"/>
      <family val="2"/>
      <charset val="238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zcionka tekstu podstawowego"/>
      <family val="2"/>
      <charset val="238"/>
    </font>
    <font>
      <b/>
      <sz val="9"/>
      <name val="Times New Roman"/>
      <family val="1"/>
    </font>
    <font>
      <sz val="9"/>
      <color indexed="23"/>
      <name val="Times New Roman"/>
      <family val="1"/>
    </font>
    <font>
      <sz val="10"/>
      <name val="Arial"/>
      <family val="2"/>
      <charset val="238"/>
    </font>
    <font>
      <b/>
      <sz val="8"/>
      <name val="Times New Roman"/>
      <family val="1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 applyProtection="1">
      <alignment horizontal="center" vertical="center" wrapText="1"/>
      <protection locked="0"/>
    </xf>
    <xf numFmtId="4" fontId="2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2" fillId="0" borderId="2" xfId="1" applyNumberFormat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top" wrapText="1"/>
    </xf>
    <xf numFmtId="4" fontId="2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vertical="top" wrapText="1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5" fillId="0" borderId="10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44" fontId="2" fillId="0" borderId="0" xfId="1" applyFont="1" applyBorder="1"/>
    <xf numFmtId="0" fontId="2" fillId="2" borderId="0" xfId="0" applyFont="1" applyFill="1"/>
    <xf numFmtId="0" fontId="1" fillId="0" borderId="2" xfId="0" applyFont="1" applyBorder="1" applyAlignment="1">
      <alignment vertical="top" wrapText="1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right"/>
    </xf>
    <xf numFmtId="164" fontId="6" fillId="0" borderId="0" xfId="1" applyNumberFormat="1" applyFont="1"/>
    <xf numFmtId="0" fontId="2" fillId="0" borderId="2" xfId="0" applyFont="1" applyBorder="1"/>
    <xf numFmtId="4" fontId="2" fillId="0" borderId="2" xfId="1" applyNumberFormat="1" applyFont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44" fontId="2" fillId="0" borderId="0" xfId="1" applyFont="1"/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justify" vertical="justify"/>
    </xf>
    <xf numFmtId="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justify" vertical="justify"/>
    </xf>
    <xf numFmtId="0" fontId="2" fillId="0" borderId="2" xfId="0" applyFont="1" applyBorder="1" applyAlignment="1">
      <alignment horizontal="justify" vertical="justify" wrapText="1"/>
    </xf>
    <xf numFmtId="4" fontId="2" fillId="0" borderId="2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/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wrapText="1"/>
    </xf>
    <xf numFmtId="44" fontId="2" fillId="0" borderId="0" xfId="1" applyFont="1" applyAlignment="1">
      <alignment horizontal="center" vertical="center"/>
    </xf>
    <xf numFmtId="4" fontId="9" fillId="0" borderId="2" xfId="1" applyNumberFormat="1" applyFont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/>
    <xf numFmtId="1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1" applyNumberFormat="1" applyFont="1" applyFill="1" applyBorder="1" applyAlignment="1" applyProtection="1">
      <alignment horizontal="center" vertical="center" wrapText="1"/>
      <protection locked="0"/>
    </xf>
    <xf numFmtId="14" fontId="3" fillId="3" borderId="2" xfId="1" applyNumberFormat="1" applyFont="1" applyFill="1" applyBorder="1" applyAlignment="1">
      <alignment horizontal="center" vertical="center"/>
    </xf>
    <xf numFmtId="14" fontId="3" fillId="3" borderId="2" xfId="1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 wrapText="1"/>
    </xf>
    <xf numFmtId="14" fontId="3" fillId="3" borderId="7" xfId="1" applyNumberFormat="1" applyFont="1" applyFill="1" applyBorder="1" applyAlignment="1">
      <alignment horizontal="center" vertical="center" wrapText="1"/>
    </xf>
    <xf numFmtId="14" fontId="3" fillId="3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6" xfId="1" applyNumberFormat="1" applyFont="1" applyFill="1" applyBorder="1" applyAlignment="1">
      <alignment horizontal="center" vertical="center" wrapText="1"/>
    </xf>
    <xf numFmtId="14" fontId="2" fillId="3" borderId="7" xfId="1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right"/>
    </xf>
    <xf numFmtId="0" fontId="5" fillId="0" borderId="2" xfId="0" applyFont="1" applyBorder="1" applyAlignment="1">
      <alignment horizontal="left" vertical="justify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4" fontId="2" fillId="3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419100</xdr:colOff>
      <xdr:row>5</xdr:row>
      <xdr:rowOff>90896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58880A7-D560-2B46-27B7-EB087EB97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2400"/>
          <a:ext cx="7132320" cy="7004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150</xdr:row>
      <xdr:rowOff>22860</xdr:rowOff>
    </xdr:from>
    <xdr:to>
      <xdr:col>6</xdr:col>
      <xdr:colOff>441960</xdr:colOff>
      <xdr:row>154</xdr:row>
      <xdr:rowOff>30340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A68F7743-5432-962F-0C0F-E8A5BE3C3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191720"/>
          <a:ext cx="5394960" cy="6170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327660</xdr:colOff>
      <xdr:row>5</xdr:row>
      <xdr:rowOff>88651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A0ACF9D-3BAB-4320-A86D-32CD1B69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52400"/>
          <a:ext cx="7109460" cy="6982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5</xdr:col>
      <xdr:colOff>815340</xdr:colOff>
      <xdr:row>66</xdr:row>
      <xdr:rowOff>103228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7497358-DFD7-B9C6-93E0-42D68C1FD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0386060"/>
          <a:ext cx="4899660" cy="5604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B50-84C2-4256-A7CA-627D24C01078}">
  <dimension ref="A7:M148"/>
  <sheetViews>
    <sheetView showGridLines="0" zoomScaleNormal="100" workbookViewId="0">
      <pane xSplit="2" ySplit="12" topLeftCell="C13" activePane="bottomRight" state="frozen"/>
      <selection activeCell="B2" sqref="B2:B4"/>
      <selection pane="topRight" activeCell="B2" sqref="B2:B4"/>
      <selection pane="bottomLeft" activeCell="B2" sqref="B2:B4"/>
      <selection pane="bottomRight" activeCell="C15" sqref="C15"/>
    </sheetView>
  </sheetViews>
  <sheetFormatPr defaultColWidth="9" defaultRowHeight="12"/>
  <cols>
    <col min="1" max="1" width="2.59765625" style="31" customWidth="1"/>
    <col min="2" max="2" width="32.09765625" style="31" bestFit="1" customWidth="1"/>
    <col min="3" max="3" width="8.59765625" style="31" customWidth="1"/>
    <col min="4" max="4" width="7.8984375" style="45" customWidth="1"/>
    <col min="5" max="5" width="7.8984375" style="33" customWidth="1"/>
    <col min="6" max="7" width="7.8984375" style="31" customWidth="1"/>
    <col min="8" max="9" width="7.8984375" style="45" customWidth="1"/>
    <col min="10" max="13" width="7.8984375" style="31" customWidth="1"/>
    <col min="14" max="17" width="9.3984375" style="31" customWidth="1"/>
    <col min="18" max="256" width="9" style="31"/>
    <col min="257" max="257" width="2.59765625" style="31" customWidth="1"/>
    <col min="258" max="258" width="32.09765625" style="31" bestFit="1" customWidth="1"/>
    <col min="259" max="259" width="8.59765625" style="31" customWidth="1"/>
    <col min="260" max="269" width="7.8984375" style="31" customWidth="1"/>
    <col min="270" max="273" width="9.3984375" style="31" customWidth="1"/>
    <col min="274" max="512" width="9" style="31"/>
    <col min="513" max="513" width="2.59765625" style="31" customWidth="1"/>
    <col min="514" max="514" width="32.09765625" style="31" bestFit="1" customWidth="1"/>
    <col min="515" max="515" width="8.59765625" style="31" customWidth="1"/>
    <col min="516" max="525" width="7.8984375" style="31" customWidth="1"/>
    <col min="526" max="529" width="9.3984375" style="31" customWidth="1"/>
    <col min="530" max="768" width="9" style="31"/>
    <col min="769" max="769" width="2.59765625" style="31" customWidth="1"/>
    <col min="770" max="770" width="32.09765625" style="31" bestFit="1" customWidth="1"/>
    <col min="771" max="771" width="8.59765625" style="31" customWidth="1"/>
    <col min="772" max="781" width="7.8984375" style="31" customWidth="1"/>
    <col min="782" max="785" width="9.3984375" style="31" customWidth="1"/>
    <col min="786" max="1024" width="9" style="31"/>
    <col min="1025" max="1025" width="2.59765625" style="31" customWidth="1"/>
    <col min="1026" max="1026" width="32.09765625" style="31" bestFit="1" customWidth="1"/>
    <col min="1027" max="1027" width="8.59765625" style="31" customWidth="1"/>
    <col min="1028" max="1037" width="7.8984375" style="31" customWidth="1"/>
    <col min="1038" max="1041" width="9.3984375" style="31" customWidth="1"/>
    <col min="1042" max="1280" width="9" style="31"/>
    <col min="1281" max="1281" width="2.59765625" style="31" customWidth="1"/>
    <col min="1282" max="1282" width="32.09765625" style="31" bestFit="1" customWidth="1"/>
    <col min="1283" max="1283" width="8.59765625" style="31" customWidth="1"/>
    <col min="1284" max="1293" width="7.8984375" style="31" customWidth="1"/>
    <col min="1294" max="1297" width="9.3984375" style="31" customWidth="1"/>
    <col min="1298" max="1536" width="9" style="31"/>
    <col min="1537" max="1537" width="2.59765625" style="31" customWidth="1"/>
    <col min="1538" max="1538" width="32.09765625" style="31" bestFit="1" customWidth="1"/>
    <col min="1539" max="1539" width="8.59765625" style="31" customWidth="1"/>
    <col min="1540" max="1549" width="7.8984375" style="31" customWidth="1"/>
    <col min="1550" max="1553" width="9.3984375" style="31" customWidth="1"/>
    <col min="1554" max="1792" width="9" style="31"/>
    <col min="1793" max="1793" width="2.59765625" style="31" customWidth="1"/>
    <col min="1794" max="1794" width="32.09765625" style="31" bestFit="1" customWidth="1"/>
    <col min="1795" max="1795" width="8.59765625" style="31" customWidth="1"/>
    <col min="1796" max="1805" width="7.8984375" style="31" customWidth="1"/>
    <col min="1806" max="1809" width="9.3984375" style="31" customWidth="1"/>
    <col min="1810" max="2048" width="9" style="31"/>
    <col min="2049" max="2049" width="2.59765625" style="31" customWidth="1"/>
    <col min="2050" max="2050" width="32.09765625" style="31" bestFit="1" customWidth="1"/>
    <col min="2051" max="2051" width="8.59765625" style="31" customWidth="1"/>
    <col min="2052" max="2061" width="7.8984375" style="31" customWidth="1"/>
    <col min="2062" max="2065" width="9.3984375" style="31" customWidth="1"/>
    <col min="2066" max="2304" width="9" style="31"/>
    <col min="2305" max="2305" width="2.59765625" style="31" customWidth="1"/>
    <col min="2306" max="2306" width="32.09765625" style="31" bestFit="1" customWidth="1"/>
    <col min="2307" max="2307" width="8.59765625" style="31" customWidth="1"/>
    <col min="2308" max="2317" width="7.8984375" style="31" customWidth="1"/>
    <col min="2318" max="2321" width="9.3984375" style="31" customWidth="1"/>
    <col min="2322" max="2560" width="9" style="31"/>
    <col min="2561" max="2561" width="2.59765625" style="31" customWidth="1"/>
    <col min="2562" max="2562" width="32.09765625" style="31" bestFit="1" customWidth="1"/>
    <col min="2563" max="2563" width="8.59765625" style="31" customWidth="1"/>
    <col min="2564" max="2573" width="7.8984375" style="31" customWidth="1"/>
    <col min="2574" max="2577" width="9.3984375" style="31" customWidth="1"/>
    <col min="2578" max="2816" width="9" style="31"/>
    <col min="2817" max="2817" width="2.59765625" style="31" customWidth="1"/>
    <col min="2818" max="2818" width="32.09765625" style="31" bestFit="1" customWidth="1"/>
    <col min="2819" max="2819" width="8.59765625" style="31" customWidth="1"/>
    <col min="2820" max="2829" width="7.8984375" style="31" customWidth="1"/>
    <col min="2830" max="2833" width="9.3984375" style="31" customWidth="1"/>
    <col min="2834" max="3072" width="9" style="31"/>
    <col min="3073" max="3073" width="2.59765625" style="31" customWidth="1"/>
    <col min="3074" max="3074" width="32.09765625" style="31" bestFit="1" customWidth="1"/>
    <col min="3075" max="3075" width="8.59765625" style="31" customWidth="1"/>
    <col min="3076" max="3085" width="7.8984375" style="31" customWidth="1"/>
    <col min="3086" max="3089" width="9.3984375" style="31" customWidth="1"/>
    <col min="3090" max="3328" width="9" style="31"/>
    <col min="3329" max="3329" width="2.59765625" style="31" customWidth="1"/>
    <col min="3330" max="3330" width="32.09765625" style="31" bestFit="1" customWidth="1"/>
    <col min="3331" max="3331" width="8.59765625" style="31" customWidth="1"/>
    <col min="3332" max="3341" width="7.8984375" style="31" customWidth="1"/>
    <col min="3342" max="3345" width="9.3984375" style="31" customWidth="1"/>
    <col min="3346" max="3584" width="9" style="31"/>
    <col min="3585" max="3585" width="2.59765625" style="31" customWidth="1"/>
    <col min="3586" max="3586" width="32.09765625" style="31" bestFit="1" customWidth="1"/>
    <col min="3587" max="3587" width="8.59765625" style="31" customWidth="1"/>
    <col min="3588" max="3597" width="7.8984375" style="31" customWidth="1"/>
    <col min="3598" max="3601" width="9.3984375" style="31" customWidth="1"/>
    <col min="3602" max="3840" width="9" style="31"/>
    <col min="3841" max="3841" width="2.59765625" style="31" customWidth="1"/>
    <col min="3842" max="3842" width="32.09765625" style="31" bestFit="1" customWidth="1"/>
    <col min="3843" max="3843" width="8.59765625" style="31" customWidth="1"/>
    <col min="3844" max="3853" width="7.8984375" style="31" customWidth="1"/>
    <col min="3854" max="3857" width="9.3984375" style="31" customWidth="1"/>
    <col min="3858" max="4096" width="9" style="31"/>
    <col min="4097" max="4097" width="2.59765625" style="31" customWidth="1"/>
    <col min="4098" max="4098" width="32.09765625" style="31" bestFit="1" customWidth="1"/>
    <col min="4099" max="4099" width="8.59765625" style="31" customWidth="1"/>
    <col min="4100" max="4109" width="7.8984375" style="31" customWidth="1"/>
    <col min="4110" max="4113" width="9.3984375" style="31" customWidth="1"/>
    <col min="4114" max="4352" width="9" style="31"/>
    <col min="4353" max="4353" width="2.59765625" style="31" customWidth="1"/>
    <col min="4354" max="4354" width="32.09765625" style="31" bestFit="1" customWidth="1"/>
    <col min="4355" max="4355" width="8.59765625" style="31" customWidth="1"/>
    <col min="4356" max="4365" width="7.8984375" style="31" customWidth="1"/>
    <col min="4366" max="4369" width="9.3984375" style="31" customWidth="1"/>
    <col min="4370" max="4608" width="9" style="31"/>
    <col min="4609" max="4609" width="2.59765625" style="31" customWidth="1"/>
    <col min="4610" max="4610" width="32.09765625" style="31" bestFit="1" customWidth="1"/>
    <col min="4611" max="4611" width="8.59765625" style="31" customWidth="1"/>
    <col min="4612" max="4621" width="7.8984375" style="31" customWidth="1"/>
    <col min="4622" max="4625" width="9.3984375" style="31" customWidth="1"/>
    <col min="4626" max="4864" width="9" style="31"/>
    <col min="4865" max="4865" width="2.59765625" style="31" customWidth="1"/>
    <col min="4866" max="4866" width="32.09765625" style="31" bestFit="1" customWidth="1"/>
    <col min="4867" max="4867" width="8.59765625" style="31" customWidth="1"/>
    <col min="4868" max="4877" width="7.8984375" style="31" customWidth="1"/>
    <col min="4878" max="4881" width="9.3984375" style="31" customWidth="1"/>
    <col min="4882" max="5120" width="9" style="31"/>
    <col min="5121" max="5121" width="2.59765625" style="31" customWidth="1"/>
    <col min="5122" max="5122" width="32.09765625" style="31" bestFit="1" customWidth="1"/>
    <col min="5123" max="5123" width="8.59765625" style="31" customWidth="1"/>
    <col min="5124" max="5133" width="7.8984375" style="31" customWidth="1"/>
    <col min="5134" max="5137" width="9.3984375" style="31" customWidth="1"/>
    <col min="5138" max="5376" width="9" style="31"/>
    <col min="5377" max="5377" width="2.59765625" style="31" customWidth="1"/>
    <col min="5378" max="5378" width="32.09765625" style="31" bestFit="1" customWidth="1"/>
    <col min="5379" max="5379" width="8.59765625" style="31" customWidth="1"/>
    <col min="5380" max="5389" width="7.8984375" style="31" customWidth="1"/>
    <col min="5390" max="5393" width="9.3984375" style="31" customWidth="1"/>
    <col min="5394" max="5632" width="9" style="31"/>
    <col min="5633" max="5633" width="2.59765625" style="31" customWidth="1"/>
    <col min="5634" max="5634" width="32.09765625" style="31" bestFit="1" customWidth="1"/>
    <col min="5635" max="5635" width="8.59765625" style="31" customWidth="1"/>
    <col min="5636" max="5645" width="7.8984375" style="31" customWidth="1"/>
    <col min="5646" max="5649" width="9.3984375" style="31" customWidth="1"/>
    <col min="5650" max="5888" width="9" style="31"/>
    <col min="5889" max="5889" width="2.59765625" style="31" customWidth="1"/>
    <col min="5890" max="5890" width="32.09765625" style="31" bestFit="1" customWidth="1"/>
    <col min="5891" max="5891" width="8.59765625" style="31" customWidth="1"/>
    <col min="5892" max="5901" width="7.8984375" style="31" customWidth="1"/>
    <col min="5902" max="5905" width="9.3984375" style="31" customWidth="1"/>
    <col min="5906" max="6144" width="9" style="31"/>
    <col min="6145" max="6145" width="2.59765625" style="31" customWidth="1"/>
    <col min="6146" max="6146" width="32.09765625" style="31" bestFit="1" customWidth="1"/>
    <col min="6147" max="6147" width="8.59765625" style="31" customWidth="1"/>
    <col min="6148" max="6157" width="7.8984375" style="31" customWidth="1"/>
    <col min="6158" max="6161" width="9.3984375" style="31" customWidth="1"/>
    <col min="6162" max="6400" width="9" style="31"/>
    <col min="6401" max="6401" width="2.59765625" style="31" customWidth="1"/>
    <col min="6402" max="6402" width="32.09765625" style="31" bestFit="1" customWidth="1"/>
    <col min="6403" max="6403" width="8.59765625" style="31" customWidth="1"/>
    <col min="6404" max="6413" width="7.8984375" style="31" customWidth="1"/>
    <col min="6414" max="6417" width="9.3984375" style="31" customWidth="1"/>
    <col min="6418" max="6656" width="9" style="31"/>
    <col min="6657" max="6657" width="2.59765625" style="31" customWidth="1"/>
    <col min="6658" max="6658" width="32.09765625" style="31" bestFit="1" customWidth="1"/>
    <col min="6659" max="6659" width="8.59765625" style="31" customWidth="1"/>
    <col min="6660" max="6669" width="7.8984375" style="31" customWidth="1"/>
    <col min="6670" max="6673" width="9.3984375" style="31" customWidth="1"/>
    <col min="6674" max="6912" width="9" style="31"/>
    <col min="6913" max="6913" width="2.59765625" style="31" customWidth="1"/>
    <col min="6914" max="6914" width="32.09765625" style="31" bestFit="1" customWidth="1"/>
    <col min="6915" max="6915" width="8.59765625" style="31" customWidth="1"/>
    <col min="6916" max="6925" width="7.8984375" style="31" customWidth="1"/>
    <col min="6926" max="6929" width="9.3984375" style="31" customWidth="1"/>
    <col min="6930" max="7168" width="9" style="31"/>
    <col min="7169" max="7169" width="2.59765625" style="31" customWidth="1"/>
    <col min="7170" max="7170" width="32.09765625" style="31" bestFit="1" customWidth="1"/>
    <col min="7171" max="7171" width="8.59765625" style="31" customWidth="1"/>
    <col min="7172" max="7181" width="7.8984375" style="31" customWidth="1"/>
    <col min="7182" max="7185" width="9.3984375" style="31" customWidth="1"/>
    <col min="7186" max="7424" width="9" style="31"/>
    <col min="7425" max="7425" width="2.59765625" style="31" customWidth="1"/>
    <col min="7426" max="7426" width="32.09765625" style="31" bestFit="1" customWidth="1"/>
    <col min="7427" max="7427" width="8.59765625" style="31" customWidth="1"/>
    <col min="7428" max="7437" width="7.8984375" style="31" customWidth="1"/>
    <col min="7438" max="7441" width="9.3984375" style="31" customWidth="1"/>
    <col min="7442" max="7680" width="9" style="31"/>
    <col min="7681" max="7681" width="2.59765625" style="31" customWidth="1"/>
    <col min="7682" max="7682" width="32.09765625" style="31" bestFit="1" customWidth="1"/>
    <col min="7683" max="7683" width="8.59765625" style="31" customWidth="1"/>
    <col min="7684" max="7693" width="7.8984375" style="31" customWidth="1"/>
    <col min="7694" max="7697" width="9.3984375" style="31" customWidth="1"/>
    <col min="7698" max="7936" width="9" style="31"/>
    <col min="7937" max="7937" width="2.59765625" style="31" customWidth="1"/>
    <col min="7938" max="7938" width="32.09765625" style="31" bestFit="1" customWidth="1"/>
    <col min="7939" max="7939" width="8.59765625" style="31" customWidth="1"/>
    <col min="7940" max="7949" width="7.8984375" style="31" customWidth="1"/>
    <col min="7950" max="7953" width="9.3984375" style="31" customWidth="1"/>
    <col min="7954" max="8192" width="9" style="31"/>
    <col min="8193" max="8193" width="2.59765625" style="31" customWidth="1"/>
    <col min="8194" max="8194" width="32.09765625" style="31" bestFit="1" customWidth="1"/>
    <col min="8195" max="8195" width="8.59765625" style="31" customWidth="1"/>
    <col min="8196" max="8205" width="7.8984375" style="31" customWidth="1"/>
    <col min="8206" max="8209" width="9.3984375" style="31" customWidth="1"/>
    <col min="8210" max="8448" width="9" style="31"/>
    <col min="8449" max="8449" width="2.59765625" style="31" customWidth="1"/>
    <col min="8450" max="8450" width="32.09765625" style="31" bestFit="1" customWidth="1"/>
    <col min="8451" max="8451" width="8.59765625" style="31" customWidth="1"/>
    <col min="8452" max="8461" width="7.8984375" style="31" customWidth="1"/>
    <col min="8462" max="8465" width="9.3984375" style="31" customWidth="1"/>
    <col min="8466" max="8704" width="9" style="31"/>
    <col min="8705" max="8705" width="2.59765625" style="31" customWidth="1"/>
    <col min="8706" max="8706" width="32.09765625" style="31" bestFit="1" customWidth="1"/>
    <col min="8707" max="8707" width="8.59765625" style="31" customWidth="1"/>
    <col min="8708" max="8717" width="7.8984375" style="31" customWidth="1"/>
    <col min="8718" max="8721" width="9.3984375" style="31" customWidth="1"/>
    <col min="8722" max="8960" width="9" style="31"/>
    <col min="8961" max="8961" width="2.59765625" style="31" customWidth="1"/>
    <col min="8962" max="8962" width="32.09765625" style="31" bestFit="1" customWidth="1"/>
    <col min="8963" max="8963" width="8.59765625" style="31" customWidth="1"/>
    <col min="8964" max="8973" width="7.8984375" style="31" customWidth="1"/>
    <col min="8974" max="8977" width="9.3984375" style="31" customWidth="1"/>
    <col min="8978" max="9216" width="9" style="31"/>
    <col min="9217" max="9217" width="2.59765625" style="31" customWidth="1"/>
    <col min="9218" max="9218" width="32.09765625" style="31" bestFit="1" customWidth="1"/>
    <col min="9219" max="9219" width="8.59765625" style="31" customWidth="1"/>
    <col min="9220" max="9229" width="7.8984375" style="31" customWidth="1"/>
    <col min="9230" max="9233" width="9.3984375" style="31" customWidth="1"/>
    <col min="9234" max="9472" width="9" style="31"/>
    <col min="9473" max="9473" width="2.59765625" style="31" customWidth="1"/>
    <col min="9474" max="9474" width="32.09765625" style="31" bestFit="1" customWidth="1"/>
    <col min="9475" max="9475" width="8.59765625" style="31" customWidth="1"/>
    <col min="9476" max="9485" width="7.8984375" style="31" customWidth="1"/>
    <col min="9486" max="9489" width="9.3984375" style="31" customWidth="1"/>
    <col min="9490" max="9728" width="9" style="31"/>
    <col min="9729" max="9729" width="2.59765625" style="31" customWidth="1"/>
    <col min="9730" max="9730" width="32.09765625" style="31" bestFit="1" customWidth="1"/>
    <col min="9731" max="9731" width="8.59765625" style="31" customWidth="1"/>
    <col min="9732" max="9741" width="7.8984375" style="31" customWidth="1"/>
    <col min="9742" max="9745" width="9.3984375" style="31" customWidth="1"/>
    <col min="9746" max="9984" width="9" style="31"/>
    <col min="9985" max="9985" width="2.59765625" style="31" customWidth="1"/>
    <col min="9986" max="9986" width="32.09765625" style="31" bestFit="1" customWidth="1"/>
    <col min="9987" max="9987" width="8.59765625" style="31" customWidth="1"/>
    <col min="9988" max="9997" width="7.8984375" style="31" customWidth="1"/>
    <col min="9998" max="10001" width="9.3984375" style="31" customWidth="1"/>
    <col min="10002" max="10240" width="9" style="31"/>
    <col min="10241" max="10241" width="2.59765625" style="31" customWidth="1"/>
    <col min="10242" max="10242" width="32.09765625" style="31" bestFit="1" customWidth="1"/>
    <col min="10243" max="10243" width="8.59765625" style="31" customWidth="1"/>
    <col min="10244" max="10253" width="7.8984375" style="31" customWidth="1"/>
    <col min="10254" max="10257" width="9.3984375" style="31" customWidth="1"/>
    <col min="10258" max="10496" width="9" style="31"/>
    <col min="10497" max="10497" width="2.59765625" style="31" customWidth="1"/>
    <col min="10498" max="10498" width="32.09765625" style="31" bestFit="1" customWidth="1"/>
    <col min="10499" max="10499" width="8.59765625" style="31" customWidth="1"/>
    <col min="10500" max="10509" width="7.8984375" style="31" customWidth="1"/>
    <col min="10510" max="10513" width="9.3984375" style="31" customWidth="1"/>
    <col min="10514" max="10752" width="9" style="31"/>
    <col min="10753" max="10753" width="2.59765625" style="31" customWidth="1"/>
    <col min="10754" max="10754" width="32.09765625" style="31" bestFit="1" customWidth="1"/>
    <col min="10755" max="10755" width="8.59765625" style="31" customWidth="1"/>
    <col min="10756" max="10765" width="7.8984375" style="31" customWidth="1"/>
    <col min="10766" max="10769" width="9.3984375" style="31" customWidth="1"/>
    <col min="10770" max="11008" width="9" style="31"/>
    <col min="11009" max="11009" width="2.59765625" style="31" customWidth="1"/>
    <col min="11010" max="11010" width="32.09765625" style="31" bestFit="1" customWidth="1"/>
    <col min="11011" max="11011" width="8.59765625" style="31" customWidth="1"/>
    <col min="11012" max="11021" width="7.8984375" style="31" customWidth="1"/>
    <col min="11022" max="11025" width="9.3984375" style="31" customWidth="1"/>
    <col min="11026" max="11264" width="9" style="31"/>
    <col min="11265" max="11265" width="2.59765625" style="31" customWidth="1"/>
    <col min="11266" max="11266" width="32.09765625" style="31" bestFit="1" customWidth="1"/>
    <col min="11267" max="11267" width="8.59765625" style="31" customWidth="1"/>
    <col min="11268" max="11277" width="7.8984375" style="31" customWidth="1"/>
    <col min="11278" max="11281" width="9.3984375" style="31" customWidth="1"/>
    <col min="11282" max="11520" width="9" style="31"/>
    <col min="11521" max="11521" width="2.59765625" style="31" customWidth="1"/>
    <col min="11522" max="11522" width="32.09765625" style="31" bestFit="1" customWidth="1"/>
    <col min="11523" max="11523" width="8.59765625" style="31" customWidth="1"/>
    <col min="11524" max="11533" width="7.8984375" style="31" customWidth="1"/>
    <col min="11534" max="11537" width="9.3984375" style="31" customWidth="1"/>
    <col min="11538" max="11776" width="9" style="31"/>
    <col min="11777" max="11777" width="2.59765625" style="31" customWidth="1"/>
    <col min="11778" max="11778" width="32.09765625" style="31" bestFit="1" customWidth="1"/>
    <col min="11779" max="11779" width="8.59765625" style="31" customWidth="1"/>
    <col min="11780" max="11789" width="7.8984375" style="31" customWidth="1"/>
    <col min="11790" max="11793" width="9.3984375" style="31" customWidth="1"/>
    <col min="11794" max="12032" width="9" style="31"/>
    <col min="12033" max="12033" width="2.59765625" style="31" customWidth="1"/>
    <col min="12034" max="12034" width="32.09765625" style="31" bestFit="1" customWidth="1"/>
    <col min="12035" max="12035" width="8.59765625" style="31" customWidth="1"/>
    <col min="12036" max="12045" width="7.8984375" style="31" customWidth="1"/>
    <col min="12046" max="12049" width="9.3984375" style="31" customWidth="1"/>
    <col min="12050" max="12288" width="9" style="31"/>
    <col min="12289" max="12289" width="2.59765625" style="31" customWidth="1"/>
    <col min="12290" max="12290" width="32.09765625" style="31" bestFit="1" customWidth="1"/>
    <col min="12291" max="12291" width="8.59765625" style="31" customWidth="1"/>
    <col min="12292" max="12301" width="7.8984375" style="31" customWidth="1"/>
    <col min="12302" max="12305" width="9.3984375" style="31" customWidth="1"/>
    <col min="12306" max="12544" width="9" style="31"/>
    <col min="12545" max="12545" width="2.59765625" style="31" customWidth="1"/>
    <col min="12546" max="12546" width="32.09765625" style="31" bestFit="1" customWidth="1"/>
    <col min="12547" max="12547" width="8.59765625" style="31" customWidth="1"/>
    <col min="12548" max="12557" width="7.8984375" style="31" customWidth="1"/>
    <col min="12558" max="12561" width="9.3984375" style="31" customWidth="1"/>
    <col min="12562" max="12800" width="9" style="31"/>
    <col min="12801" max="12801" width="2.59765625" style="31" customWidth="1"/>
    <col min="12802" max="12802" width="32.09765625" style="31" bestFit="1" customWidth="1"/>
    <col min="12803" max="12803" width="8.59765625" style="31" customWidth="1"/>
    <col min="12804" max="12813" width="7.8984375" style="31" customWidth="1"/>
    <col min="12814" max="12817" width="9.3984375" style="31" customWidth="1"/>
    <col min="12818" max="13056" width="9" style="31"/>
    <col min="13057" max="13057" width="2.59765625" style="31" customWidth="1"/>
    <col min="13058" max="13058" width="32.09765625" style="31" bestFit="1" customWidth="1"/>
    <col min="13059" max="13059" width="8.59765625" style="31" customWidth="1"/>
    <col min="13060" max="13069" width="7.8984375" style="31" customWidth="1"/>
    <col min="13070" max="13073" width="9.3984375" style="31" customWidth="1"/>
    <col min="13074" max="13312" width="9" style="31"/>
    <col min="13313" max="13313" width="2.59765625" style="31" customWidth="1"/>
    <col min="13314" max="13314" width="32.09765625" style="31" bestFit="1" customWidth="1"/>
    <col min="13315" max="13315" width="8.59765625" style="31" customWidth="1"/>
    <col min="13316" max="13325" width="7.8984375" style="31" customWidth="1"/>
    <col min="13326" max="13329" width="9.3984375" style="31" customWidth="1"/>
    <col min="13330" max="13568" width="9" style="31"/>
    <col min="13569" max="13569" width="2.59765625" style="31" customWidth="1"/>
    <col min="13570" max="13570" width="32.09765625" style="31" bestFit="1" customWidth="1"/>
    <col min="13571" max="13571" width="8.59765625" style="31" customWidth="1"/>
    <col min="13572" max="13581" width="7.8984375" style="31" customWidth="1"/>
    <col min="13582" max="13585" width="9.3984375" style="31" customWidth="1"/>
    <col min="13586" max="13824" width="9" style="31"/>
    <col min="13825" max="13825" width="2.59765625" style="31" customWidth="1"/>
    <col min="13826" max="13826" width="32.09765625" style="31" bestFit="1" customWidth="1"/>
    <col min="13827" max="13827" width="8.59765625" style="31" customWidth="1"/>
    <col min="13828" max="13837" width="7.8984375" style="31" customWidth="1"/>
    <col min="13838" max="13841" width="9.3984375" style="31" customWidth="1"/>
    <col min="13842" max="14080" width="9" style="31"/>
    <col min="14081" max="14081" width="2.59765625" style="31" customWidth="1"/>
    <col min="14082" max="14082" width="32.09765625" style="31" bestFit="1" customWidth="1"/>
    <col min="14083" max="14083" width="8.59765625" style="31" customWidth="1"/>
    <col min="14084" max="14093" width="7.8984375" style="31" customWidth="1"/>
    <col min="14094" max="14097" width="9.3984375" style="31" customWidth="1"/>
    <col min="14098" max="14336" width="9" style="31"/>
    <col min="14337" max="14337" width="2.59765625" style="31" customWidth="1"/>
    <col min="14338" max="14338" width="32.09765625" style="31" bestFit="1" customWidth="1"/>
    <col min="14339" max="14339" width="8.59765625" style="31" customWidth="1"/>
    <col min="14340" max="14349" width="7.8984375" style="31" customWidth="1"/>
    <col min="14350" max="14353" width="9.3984375" style="31" customWidth="1"/>
    <col min="14354" max="14592" width="9" style="31"/>
    <col min="14593" max="14593" width="2.59765625" style="31" customWidth="1"/>
    <col min="14594" max="14594" width="32.09765625" style="31" bestFit="1" customWidth="1"/>
    <col min="14595" max="14595" width="8.59765625" style="31" customWidth="1"/>
    <col min="14596" max="14605" width="7.8984375" style="31" customWidth="1"/>
    <col min="14606" max="14609" width="9.3984375" style="31" customWidth="1"/>
    <col min="14610" max="14848" width="9" style="31"/>
    <col min="14849" max="14849" width="2.59765625" style="31" customWidth="1"/>
    <col min="14850" max="14850" width="32.09765625" style="31" bestFit="1" customWidth="1"/>
    <col min="14851" max="14851" width="8.59765625" style="31" customWidth="1"/>
    <col min="14852" max="14861" width="7.8984375" style="31" customWidth="1"/>
    <col min="14862" max="14865" width="9.3984375" style="31" customWidth="1"/>
    <col min="14866" max="15104" width="9" style="31"/>
    <col min="15105" max="15105" width="2.59765625" style="31" customWidth="1"/>
    <col min="15106" max="15106" width="32.09765625" style="31" bestFit="1" customWidth="1"/>
    <col min="15107" max="15107" width="8.59765625" style="31" customWidth="1"/>
    <col min="15108" max="15117" width="7.8984375" style="31" customWidth="1"/>
    <col min="15118" max="15121" width="9.3984375" style="31" customWidth="1"/>
    <col min="15122" max="15360" width="9" style="31"/>
    <col min="15361" max="15361" width="2.59765625" style="31" customWidth="1"/>
    <col min="15362" max="15362" width="32.09765625" style="31" bestFit="1" customWidth="1"/>
    <col min="15363" max="15363" width="8.59765625" style="31" customWidth="1"/>
    <col min="15364" max="15373" width="7.8984375" style="31" customWidth="1"/>
    <col min="15374" max="15377" width="9.3984375" style="31" customWidth="1"/>
    <col min="15378" max="15616" width="9" style="31"/>
    <col min="15617" max="15617" width="2.59765625" style="31" customWidth="1"/>
    <col min="15618" max="15618" width="32.09765625" style="31" bestFit="1" customWidth="1"/>
    <col min="15619" max="15619" width="8.59765625" style="31" customWidth="1"/>
    <col min="15620" max="15629" width="7.8984375" style="31" customWidth="1"/>
    <col min="15630" max="15633" width="9.3984375" style="31" customWidth="1"/>
    <col min="15634" max="15872" width="9" style="31"/>
    <col min="15873" max="15873" width="2.59765625" style="31" customWidth="1"/>
    <col min="15874" max="15874" width="32.09765625" style="31" bestFit="1" customWidth="1"/>
    <col min="15875" max="15875" width="8.59765625" style="31" customWidth="1"/>
    <col min="15876" max="15885" width="7.8984375" style="31" customWidth="1"/>
    <col min="15886" max="15889" width="9.3984375" style="31" customWidth="1"/>
    <col min="15890" max="16128" width="9" style="31"/>
    <col min="16129" max="16129" width="2.59765625" style="31" customWidth="1"/>
    <col min="16130" max="16130" width="32.09765625" style="31" bestFit="1" customWidth="1"/>
    <col min="16131" max="16131" width="8.59765625" style="31" customWidth="1"/>
    <col min="16132" max="16141" width="7.8984375" style="31" customWidth="1"/>
    <col min="16142" max="16145" width="9.3984375" style="31" customWidth="1"/>
    <col min="16146" max="16384" width="9" style="31"/>
  </cols>
  <sheetData>
    <row r="7" spans="1:13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ht="12.6" thickBo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</row>
    <row r="9" spans="1:13" s="3" customFormat="1" ht="12.75" customHeight="1">
      <c r="A9" s="1"/>
      <c r="B9" s="2" t="s">
        <v>0</v>
      </c>
      <c r="C9" s="92" t="s">
        <v>1</v>
      </c>
      <c r="D9" s="92"/>
      <c r="E9" s="92"/>
      <c r="F9" s="92"/>
      <c r="G9" s="92"/>
      <c r="H9" s="92"/>
      <c r="I9" s="92"/>
      <c r="J9" s="92"/>
      <c r="K9" s="92"/>
      <c r="L9" s="92"/>
      <c r="M9" s="92"/>
    </row>
    <row r="10" spans="1:13" s="5" customFormat="1" ht="38.4" customHeight="1">
      <c r="A10" s="4"/>
      <c r="B10" s="93"/>
      <c r="C10" s="73" t="str">
        <f>'RZiS porównawczy'!D9</f>
        <v>n-2</v>
      </c>
      <c r="D10" s="73" t="str">
        <f>'RZiS porównawczy'!E9</f>
        <v>n-1</v>
      </c>
      <c r="E10" s="73" t="str">
        <f>'RZiS porównawczy'!F9</f>
        <v>ostatni zamknięty kwartał n</v>
      </c>
      <c r="F10" s="73" t="str">
        <f>'RZiS porównawczy'!G9</f>
        <v>n</v>
      </c>
      <c r="G10" s="73" t="str">
        <f>'RZiS porównawczy'!H9</f>
        <v>n+1</v>
      </c>
      <c r="H10" s="73" t="str">
        <f>'RZiS porównawczy'!I9</f>
        <v>n+2</v>
      </c>
      <c r="I10" s="73" t="str">
        <f>'RZiS porównawczy'!J9</f>
        <v>n+3</v>
      </c>
      <c r="J10" s="73" t="str">
        <f>'RZiS porównawczy'!K9</f>
        <v>n+4</v>
      </c>
      <c r="K10" s="73" t="str">
        <f>'RZiS porównawczy'!L9</f>
        <v>n+5</v>
      </c>
      <c r="L10" s="73" t="str">
        <f>'RZiS porównawczy'!M9</f>
        <v>n+6</v>
      </c>
      <c r="M10" s="73" t="str">
        <f>'RZiS porównawczy'!N9</f>
        <v>n+7</v>
      </c>
    </row>
    <row r="11" spans="1:13" s="7" customFormat="1" ht="12" customHeight="1">
      <c r="A11" s="6"/>
      <c r="B11" s="94"/>
      <c r="C11" s="96" t="s">
        <v>2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</row>
    <row r="12" spans="1:13" s="9" customFormat="1">
      <c r="A12" s="8"/>
      <c r="B12" s="95"/>
      <c r="C12" s="74">
        <f>'RZiS porównawczy'!D11</f>
        <v>365</v>
      </c>
      <c r="D12" s="74">
        <f>'RZiS porównawczy'!E11</f>
        <v>365</v>
      </c>
      <c r="E12" s="74">
        <f>'RZiS porównawczy'!F11</f>
        <v>0</v>
      </c>
      <c r="F12" s="74">
        <f>'RZiS porównawczy'!G11</f>
        <v>365</v>
      </c>
      <c r="G12" s="74">
        <f>'RZiS porównawczy'!H11</f>
        <v>365</v>
      </c>
      <c r="H12" s="74">
        <f>'RZiS porównawczy'!I11</f>
        <v>365</v>
      </c>
      <c r="I12" s="74">
        <f>'RZiS porównawczy'!J11</f>
        <v>365</v>
      </c>
      <c r="J12" s="74">
        <f>'RZiS porównawczy'!K11</f>
        <v>365</v>
      </c>
      <c r="K12" s="74">
        <f>'RZiS porównawczy'!L11</f>
        <v>365</v>
      </c>
      <c r="L12" s="74">
        <f>'RZiS porównawczy'!M11</f>
        <v>365</v>
      </c>
      <c r="M12" s="74">
        <f>'RZiS porównawczy'!N11</f>
        <v>365</v>
      </c>
    </row>
    <row r="13" spans="1:13" s="3" customFormat="1" ht="13.2">
      <c r="A13" s="10" t="s">
        <v>3</v>
      </c>
      <c r="B13" s="2" t="s">
        <v>4</v>
      </c>
      <c r="C13" s="11">
        <f>SUM(C14,C19,C28,C31,C46)</f>
        <v>0</v>
      </c>
      <c r="D13" s="11">
        <f t="shared" ref="D13:M13" si="0">SUM(D14,D19,D28,D31,D46)</f>
        <v>0</v>
      </c>
      <c r="E13" s="67">
        <f t="shared" si="0"/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  <c r="J13" s="11">
        <f t="shared" si="0"/>
        <v>0</v>
      </c>
      <c r="K13" s="11">
        <f t="shared" si="0"/>
        <v>0</v>
      </c>
      <c r="L13" s="11">
        <f t="shared" si="0"/>
        <v>0</v>
      </c>
      <c r="M13" s="11">
        <f t="shared" si="0"/>
        <v>0</v>
      </c>
    </row>
    <row r="14" spans="1:13" s="14" customFormat="1" ht="11.4">
      <c r="A14" s="12"/>
      <c r="B14" s="13" t="s">
        <v>5</v>
      </c>
      <c r="C14" s="11">
        <f>SUM(C15:C18)</f>
        <v>0</v>
      </c>
      <c r="D14" s="11">
        <f t="shared" ref="D14:M14" si="1">SUM(D15:D18)</f>
        <v>0</v>
      </c>
      <c r="E14" s="67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</row>
    <row r="15" spans="1:13" s="3" customFormat="1">
      <c r="A15" s="15"/>
      <c r="B15" s="16" t="s">
        <v>6</v>
      </c>
      <c r="C15" s="17"/>
      <c r="D15" s="18"/>
      <c r="E15" s="68"/>
      <c r="F15" s="18"/>
      <c r="G15" s="18"/>
      <c r="H15" s="18"/>
      <c r="I15" s="18"/>
      <c r="J15" s="18"/>
      <c r="K15" s="18"/>
      <c r="L15" s="18"/>
      <c r="M15" s="18"/>
    </row>
    <row r="16" spans="1:13" s="3" customFormat="1">
      <c r="A16" s="15"/>
      <c r="B16" s="16" t="s">
        <v>7</v>
      </c>
      <c r="C16" s="17"/>
      <c r="D16" s="18"/>
      <c r="E16" s="68"/>
      <c r="F16" s="18"/>
      <c r="G16" s="18"/>
      <c r="H16" s="18"/>
      <c r="I16" s="18"/>
      <c r="J16" s="18"/>
      <c r="K16" s="18"/>
      <c r="L16" s="18"/>
      <c r="M16" s="18"/>
    </row>
    <row r="17" spans="1:13" s="3" customFormat="1">
      <c r="A17" s="15"/>
      <c r="B17" s="16" t="s">
        <v>8</v>
      </c>
      <c r="C17" s="17"/>
      <c r="D17" s="18"/>
      <c r="E17" s="68"/>
      <c r="F17" s="18"/>
      <c r="G17" s="18"/>
      <c r="H17" s="18"/>
      <c r="I17" s="18"/>
      <c r="J17" s="18"/>
      <c r="K17" s="18"/>
      <c r="L17" s="18"/>
      <c r="M17" s="18"/>
    </row>
    <row r="18" spans="1:13" s="3" customFormat="1">
      <c r="A18" s="15"/>
      <c r="B18" s="16" t="s">
        <v>9</v>
      </c>
      <c r="C18" s="17"/>
      <c r="D18" s="18"/>
      <c r="E18" s="68"/>
      <c r="F18" s="18"/>
      <c r="G18" s="18"/>
      <c r="H18" s="18"/>
      <c r="I18" s="18"/>
      <c r="J18" s="18"/>
      <c r="K18" s="18"/>
      <c r="L18" s="18"/>
      <c r="M18" s="18"/>
    </row>
    <row r="19" spans="1:13" s="14" customFormat="1" ht="11.4">
      <c r="A19" s="19"/>
      <c r="B19" s="20" t="s">
        <v>10</v>
      </c>
      <c r="C19" s="11">
        <f>SUM(C26,C27,C20)</f>
        <v>0</v>
      </c>
      <c r="D19" s="11">
        <f t="shared" ref="D19:M19" si="2">SUM(D26,D27,D20)</f>
        <v>0</v>
      </c>
      <c r="E19" s="67">
        <f t="shared" si="2"/>
        <v>0</v>
      </c>
      <c r="F19" s="11">
        <f t="shared" si="2"/>
        <v>0</v>
      </c>
      <c r="G19" s="11">
        <f>SUM(G26,G27,G20)</f>
        <v>0</v>
      </c>
      <c r="H19" s="11">
        <f t="shared" si="2"/>
        <v>0</v>
      </c>
      <c r="I19" s="11">
        <f t="shared" si="2"/>
        <v>0</v>
      </c>
      <c r="J19" s="11">
        <f t="shared" si="2"/>
        <v>0</v>
      </c>
      <c r="K19" s="11">
        <f t="shared" si="2"/>
        <v>0</v>
      </c>
      <c r="L19" s="11">
        <f t="shared" si="2"/>
        <v>0</v>
      </c>
      <c r="M19" s="11">
        <f t="shared" si="2"/>
        <v>0</v>
      </c>
    </row>
    <row r="20" spans="1:13" s="3" customFormat="1">
      <c r="A20" s="15"/>
      <c r="B20" s="16" t="s">
        <v>11</v>
      </c>
      <c r="C20" s="21">
        <f>SUM(C21:C25)</f>
        <v>0</v>
      </c>
      <c r="D20" s="21">
        <f>SUM(D21:D25)</f>
        <v>0</v>
      </c>
      <c r="E20" s="69">
        <f t="shared" ref="E20:M20" si="3">SUM(E21:E25)</f>
        <v>0</v>
      </c>
      <c r="F20" s="21">
        <f t="shared" si="3"/>
        <v>0</v>
      </c>
      <c r="G20" s="21">
        <f>SUM(G21:G25)</f>
        <v>0</v>
      </c>
      <c r="H20" s="21">
        <f>SUM(H21:H25)</f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</row>
    <row r="21" spans="1:13" s="3" customFormat="1" ht="24">
      <c r="A21" s="15"/>
      <c r="B21" s="16" t="s">
        <v>12</v>
      </c>
      <c r="C21" s="17"/>
      <c r="D21" s="18"/>
      <c r="E21" s="68"/>
      <c r="F21" s="18"/>
      <c r="G21" s="18"/>
      <c r="H21" s="18"/>
      <c r="I21" s="18"/>
      <c r="J21" s="18"/>
      <c r="K21" s="18"/>
      <c r="L21" s="18"/>
      <c r="M21" s="18"/>
    </row>
    <row r="22" spans="1:13" s="3" customFormat="1" ht="24">
      <c r="A22" s="15"/>
      <c r="B22" s="16" t="s">
        <v>13</v>
      </c>
      <c r="C22" s="17"/>
      <c r="D22" s="18"/>
      <c r="E22" s="68"/>
      <c r="F22" s="18"/>
      <c r="G22" s="18"/>
      <c r="H22" s="18"/>
      <c r="I22" s="18"/>
      <c r="J22" s="18"/>
      <c r="K22" s="18"/>
      <c r="L22" s="18"/>
      <c r="M22" s="18"/>
    </row>
    <row r="23" spans="1:13" s="3" customFormat="1">
      <c r="A23" s="15"/>
      <c r="B23" s="16" t="s">
        <v>14</v>
      </c>
      <c r="C23" s="17"/>
      <c r="D23" s="18"/>
      <c r="E23" s="68"/>
      <c r="F23" s="18"/>
      <c r="G23" s="18"/>
      <c r="H23" s="18"/>
      <c r="I23" s="18"/>
      <c r="J23" s="18"/>
      <c r="K23" s="18"/>
      <c r="L23" s="18"/>
      <c r="M23" s="18"/>
    </row>
    <row r="24" spans="1:13" s="3" customFormat="1">
      <c r="A24" s="15"/>
      <c r="B24" s="16" t="s">
        <v>15</v>
      </c>
      <c r="C24" s="17"/>
      <c r="D24" s="18"/>
      <c r="E24" s="68"/>
      <c r="F24" s="18"/>
      <c r="G24" s="18"/>
      <c r="H24" s="18"/>
      <c r="I24" s="18"/>
      <c r="J24" s="18"/>
      <c r="K24" s="18"/>
      <c r="L24" s="18"/>
      <c r="M24" s="18"/>
    </row>
    <row r="25" spans="1:13" s="3" customFormat="1">
      <c r="A25" s="15"/>
      <c r="B25" s="16" t="s">
        <v>16</v>
      </c>
      <c r="C25" s="17"/>
      <c r="D25" s="18"/>
      <c r="E25" s="68"/>
      <c r="F25" s="18"/>
      <c r="G25" s="18"/>
      <c r="H25" s="18"/>
      <c r="I25" s="18"/>
      <c r="J25" s="18"/>
      <c r="K25" s="18"/>
      <c r="L25" s="18"/>
      <c r="M25" s="18"/>
    </row>
    <row r="26" spans="1:13" s="3" customFormat="1">
      <c r="A26" s="15"/>
      <c r="B26" s="16" t="s">
        <v>17</v>
      </c>
      <c r="C26" s="17"/>
      <c r="D26" s="18"/>
      <c r="E26" s="68"/>
      <c r="F26" s="18"/>
      <c r="G26" s="18"/>
      <c r="H26" s="18"/>
      <c r="I26" s="18"/>
      <c r="J26" s="18"/>
      <c r="K26" s="18"/>
      <c r="L26" s="18"/>
      <c r="M26" s="18"/>
    </row>
    <row r="27" spans="1:13" s="3" customFormat="1">
      <c r="A27" s="15"/>
      <c r="B27" s="16" t="s">
        <v>18</v>
      </c>
      <c r="C27" s="17"/>
      <c r="D27" s="18"/>
      <c r="E27" s="68"/>
      <c r="F27" s="18"/>
      <c r="G27" s="18"/>
      <c r="H27" s="18"/>
      <c r="I27" s="18"/>
      <c r="J27" s="18"/>
      <c r="K27" s="18"/>
      <c r="L27" s="18"/>
      <c r="M27" s="18"/>
    </row>
    <row r="28" spans="1:13" s="14" customFormat="1" ht="11.4">
      <c r="A28" s="19"/>
      <c r="B28" s="20" t="s">
        <v>19</v>
      </c>
      <c r="C28" s="11">
        <f t="shared" ref="C28:M28" si="4">SUM(C29:C30)</f>
        <v>0</v>
      </c>
      <c r="D28" s="11">
        <f t="shared" si="4"/>
        <v>0</v>
      </c>
      <c r="E28" s="67">
        <f t="shared" si="4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</v>
      </c>
      <c r="J28" s="11">
        <f t="shared" si="4"/>
        <v>0</v>
      </c>
      <c r="K28" s="11">
        <f t="shared" si="4"/>
        <v>0</v>
      </c>
      <c r="L28" s="11">
        <f t="shared" si="4"/>
        <v>0</v>
      </c>
      <c r="M28" s="11">
        <f t="shared" si="4"/>
        <v>0</v>
      </c>
    </row>
    <row r="29" spans="1:13" s="3" customFormat="1">
      <c r="A29" s="15"/>
      <c r="B29" s="16" t="s">
        <v>20</v>
      </c>
      <c r="C29" s="17"/>
      <c r="D29" s="18"/>
      <c r="E29" s="68"/>
      <c r="F29" s="18"/>
      <c r="G29" s="18"/>
      <c r="H29" s="18"/>
      <c r="I29" s="18"/>
      <c r="J29" s="18"/>
      <c r="K29" s="18"/>
      <c r="L29" s="18"/>
      <c r="M29" s="18"/>
    </row>
    <row r="30" spans="1:13" s="3" customFormat="1">
      <c r="A30" s="15"/>
      <c r="B30" s="16" t="s">
        <v>21</v>
      </c>
      <c r="C30" s="17"/>
      <c r="D30" s="18"/>
      <c r="E30" s="68"/>
      <c r="F30" s="18"/>
      <c r="G30" s="18"/>
      <c r="H30" s="18"/>
      <c r="I30" s="18"/>
      <c r="J30" s="18"/>
      <c r="K30" s="18"/>
      <c r="L30" s="18"/>
      <c r="M30" s="18"/>
    </row>
    <row r="31" spans="1:13" s="14" customFormat="1" ht="11.4">
      <c r="A31" s="19"/>
      <c r="B31" s="20" t="s">
        <v>22</v>
      </c>
      <c r="C31" s="11">
        <f t="shared" ref="C31:M31" si="5">SUM(C32:C34,C45)</f>
        <v>0</v>
      </c>
      <c r="D31" s="11">
        <f t="shared" si="5"/>
        <v>0</v>
      </c>
      <c r="E31" s="67">
        <f t="shared" si="5"/>
        <v>0</v>
      </c>
      <c r="F31" s="11">
        <f t="shared" si="5"/>
        <v>0</v>
      </c>
      <c r="G31" s="11">
        <f t="shared" si="5"/>
        <v>0</v>
      </c>
      <c r="H31" s="11">
        <f t="shared" si="5"/>
        <v>0</v>
      </c>
      <c r="I31" s="11">
        <f t="shared" si="5"/>
        <v>0</v>
      </c>
      <c r="J31" s="11">
        <f t="shared" si="5"/>
        <v>0</v>
      </c>
      <c r="K31" s="11">
        <f t="shared" si="5"/>
        <v>0</v>
      </c>
      <c r="L31" s="11">
        <f t="shared" si="5"/>
        <v>0</v>
      </c>
      <c r="M31" s="11">
        <f t="shared" si="5"/>
        <v>0</v>
      </c>
    </row>
    <row r="32" spans="1:13" s="3" customFormat="1">
      <c r="A32" s="15"/>
      <c r="B32" s="16" t="s">
        <v>23</v>
      </c>
      <c r="C32" s="17"/>
      <c r="D32" s="18"/>
      <c r="E32" s="68"/>
      <c r="F32" s="18"/>
      <c r="G32" s="18"/>
      <c r="H32" s="18"/>
      <c r="I32" s="18"/>
      <c r="J32" s="18"/>
      <c r="K32" s="18"/>
      <c r="L32" s="18"/>
      <c r="M32" s="18"/>
    </row>
    <row r="33" spans="1:13" s="3" customFormat="1">
      <c r="A33" s="15"/>
      <c r="B33" s="16" t="s">
        <v>24</v>
      </c>
      <c r="C33" s="17"/>
      <c r="D33" s="18"/>
      <c r="E33" s="68"/>
      <c r="F33" s="18"/>
      <c r="G33" s="18"/>
      <c r="H33" s="18"/>
      <c r="I33" s="18"/>
      <c r="J33" s="18"/>
      <c r="K33" s="18"/>
      <c r="L33" s="18"/>
      <c r="M33" s="18"/>
    </row>
    <row r="34" spans="1:13" s="3" customFormat="1">
      <c r="A34" s="15"/>
      <c r="B34" s="16" t="s">
        <v>25</v>
      </c>
      <c r="C34" s="21">
        <f>SUM(C40,C35)</f>
        <v>0</v>
      </c>
      <c r="D34" s="21">
        <f t="shared" ref="D34:M34" si="6">SUM(D40,D35)</f>
        <v>0</v>
      </c>
      <c r="E34" s="69">
        <f t="shared" si="6"/>
        <v>0</v>
      </c>
      <c r="F34" s="21">
        <f t="shared" si="6"/>
        <v>0</v>
      </c>
      <c r="G34" s="21">
        <f t="shared" si="6"/>
        <v>0</v>
      </c>
      <c r="H34" s="21">
        <f t="shared" si="6"/>
        <v>0</v>
      </c>
      <c r="I34" s="21">
        <f t="shared" si="6"/>
        <v>0</v>
      </c>
      <c r="J34" s="21">
        <f t="shared" si="6"/>
        <v>0</v>
      </c>
      <c r="K34" s="21">
        <f t="shared" si="6"/>
        <v>0</v>
      </c>
      <c r="L34" s="21">
        <f t="shared" si="6"/>
        <v>0</v>
      </c>
      <c r="M34" s="21">
        <f t="shared" si="6"/>
        <v>0</v>
      </c>
    </row>
    <row r="35" spans="1:13" s="3" customFormat="1">
      <c r="A35" s="15"/>
      <c r="B35" s="16" t="s">
        <v>26</v>
      </c>
      <c r="C35" s="21">
        <f>SUM(C36:C39)</f>
        <v>0</v>
      </c>
      <c r="D35" s="21">
        <f t="shared" ref="D35:M35" si="7">SUM(D36:D39)</f>
        <v>0</v>
      </c>
      <c r="E35" s="69">
        <f t="shared" si="7"/>
        <v>0</v>
      </c>
      <c r="F35" s="21">
        <f t="shared" si="7"/>
        <v>0</v>
      </c>
      <c r="G35" s="21">
        <f t="shared" si="7"/>
        <v>0</v>
      </c>
      <c r="H35" s="21">
        <f t="shared" si="7"/>
        <v>0</v>
      </c>
      <c r="I35" s="21">
        <f t="shared" si="7"/>
        <v>0</v>
      </c>
      <c r="J35" s="21">
        <f t="shared" si="7"/>
        <v>0</v>
      </c>
      <c r="K35" s="21">
        <f t="shared" si="7"/>
        <v>0</v>
      </c>
      <c r="L35" s="21">
        <f t="shared" si="7"/>
        <v>0</v>
      </c>
      <c r="M35" s="21">
        <f t="shared" si="7"/>
        <v>0</v>
      </c>
    </row>
    <row r="36" spans="1:13" s="3" customFormat="1">
      <c r="A36" s="15"/>
      <c r="B36" s="22" t="s">
        <v>27</v>
      </c>
      <c r="C36" s="23"/>
      <c r="D36" s="18"/>
      <c r="E36" s="68"/>
      <c r="F36" s="18"/>
      <c r="G36" s="18"/>
      <c r="H36" s="18"/>
      <c r="I36" s="18"/>
      <c r="J36" s="18"/>
      <c r="K36" s="18"/>
      <c r="L36" s="18"/>
      <c r="M36" s="18"/>
    </row>
    <row r="37" spans="1:13" s="3" customFormat="1">
      <c r="A37" s="15"/>
      <c r="B37" s="22" t="s">
        <v>28</v>
      </c>
      <c r="C37" s="23"/>
      <c r="D37" s="18"/>
      <c r="E37" s="68"/>
      <c r="F37" s="18"/>
      <c r="G37" s="18"/>
      <c r="H37" s="18"/>
      <c r="I37" s="18"/>
      <c r="J37" s="18"/>
      <c r="K37" s="18"/>
      <c r="L37" s="18"/>
      <c r="M37" s="18"/>
    </row>
    <row r="38" spans="1:13" s="3" customFormat="1">
      <c r="A38" s="15"/>
      <c r="B38" s="22" t="s">
        <v>29</v>
      </c>
      <c r="C38" s="23"/>
      <c r="D38" s="18"/>
      <c r="E38" s="68"/>
      <c r="F38" s="18"/>
      <c r="G38" s="18"/>
      <c r="H38" s="18"/>
      <c r="I38" s="18"/>
      <c r="J38" s="18"/>
      <c r="K38" s="18"/>
      <c r="L38" s="18"/>
      <c r="M38" s="18"/>
    </row>
    <row r="39" spans="1:13" s="3" customFormat="1">
      <c r="A39" s="15"/>
      <c r="B39" s="22" t="s">
        <v>30</v>
      </c>
      <c r="C39" s="23"/>
      <c r="D39" s="18"/>
      <c r="E39" s="68"/>
      <c r="F39" s="18"/>
      <c r="G39" s="18"/>
      <c r="H39" s="18"/>
      <c r="I39" s="18"/>
      <c r="J39" s="18"/>
      <c r="K39" s="18"/>
      <c r="L39" s="18"/>
      <c r="M39" s="18"/>
    </row>
    <row r="40" spans="1:13" s="3" customFormat="1">
      <c r="A40" s="15"/>
      <c r="B40" s="16" t="s">
        <v>31</v>
      </c>
      <c r="C40" s="21">
        <f t="shared" ref="C40:M40" si="8">SUM(C41:C44)</f>
        <v>0</v>
      </c>
      <c r="D40" s="21">
        <f t="shared" si="8"/>
        <v>0</v>
      </c>
      <c r="E40" s="69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</row>
    <row r="41" spans="1:13" s="3" customFormat="1">
      <c r="A41" s="15"/>
      <c r="B41" s="22" t="s">
        <v>27</v>
      </c>
      <c r="C41" s="23"/>
      <c r="D41" s="18"/>
      <c r="E41" s="68"/>
      <c r="F41" s="18"/>
      <c r="G41" s="18"/>
      <c r="H41" s="18"/>
      <c r="I41" s="18"/>
      <c r="J41" s="18"/>
      <c r="K41" s="18"/>
      <c r="L41" s="18"/>
      <c r="M41" s="18"/>
    </row>
    <row r="42" spans="1:13" s="3" customFormat="1">
      <c r="A42" s="15"/>
      <c r="B42" s="22" t="s">
        <v>28</v>
      </c>
      <c r="C42" s="23"/>
      <c r="D42" s="18"/>
      <c r="E42" s="68"/>
      <c r="F42" s="18"/>
      <c r="G42" s="18"/>
      <c r="H42" s="18"/>
      <c r="I42" s="18"/>
      <c r="J42" s="18"/>
      <c r="K42" s="18"/>
      <c r="L42" s="18"/>
      <c r="M42" s="18"/>
    </row>
    <row r="43" spans="1:13" s="3" customFormat="1">
      <c r="A43" s="15"/>
      <c r="B43" s="22" t="s">
        <v>29</v>
      </c>
      <c r="C43" s="23"/>
      <c r="D43" s="18"/>
      <c r="E43" s="68"/>
      <c r="F43" s="18"/>
      <c r="G43" s="18"/>
      <c r="H43" s="18"/>
      <c r="I43" s="18"/>
      <c r="J43" s="18"/>
      <c r="K43" s="18"/>
      <c r="L43" s="18"/>
      <c r="M43" s="18"/>
    </row>
    <row r="44" spans="1:13" s="3" customFormat="1">
      <c r="A44" s="15"/>
      <c r="B44" s="22" t="s">
        <v>30</v>
      </c>
      <c r="C44" s="23"/>
      <c r="D44" s="18"/>
      <c r="E44" s="68"/>
      <c r="F44" s="18"/>
      <c r="G44" s="18"/>
      <c r="H44" s="18"/>
      <c r="I44" s="18"/>
      <c r="J44" s="18"/>
      <c r="K44" s="18"/>
      <c r="L44" s="18"/>
      <c r="M44" s="18"/>
    </row>
    <row r="45" spans="1:13" s="3" customFormat="1">
      <c r="A45" s="15"/>
      <c r="B45" s="16" t="s">
        <v>32</v>
      </c>
      <c r="C45" s="17"/>
      <c r="D45" s="18"/>
      <c r="E45" s="68"/>
      <c r="F45" s="18"/>
      <c r="G45" s="18"/>
      <c r="H45" s="18"/>
      <c r="I45" s="18"/>
      <c r="J45" s="18"/>
      <c r="K45" s="18"/>
      <c r="L45" s="18"/>
      <c r="M45" s="18"/>
    </row>
    <row r="46" spans="1:13" s="14" customFormat="1" ht="22.8">
      <c r="A46" s="19"/>
      <c r="B46" s="20" t="s">
        <v>33</v>
      </c>
      <c r="C46" s="11">
        <f t="shared" ref="C46:M46" si="9">SUM(C47:C48)</f>
        <v>0</v>
      </c>
      <c r="D46" s="11">
        <f t="shared" si="9"/>
        <v>0</v>
      </c>
      <c r="E46" s="67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  <c r="I46" s="11">
        <f t="shared" si="9"/>
        <v>0</v>
      </c>
      <c r="J46" s="11">
        <f t="shared" si="9"/>
        <v>0</v>
      </c>
      <c r="K46" s="11">
        <f t="shared" si="9"/>
        <v>0</v>
      </c>
      <c r="L46" s="11">
        <f t="shared" si="9"/>
        <v>0</v>
      </c>
      <c r="M46" s="11">
        <f t="shared" si="9"/>
        <v>0</v>
      </c>
    </row>
    <row r="47" spans="1:13" s="3" customFormat="1" ht="24">
      <c r="A47" s="15"/>
      <c r="B47" s="16" t="s">
        <v>34</v>
      </c>
      <c r="C47" s="17"/>
      <c r="D47" s="18"/>
      <c r="E47" s="68"/>
      <c r="F47" s="18"/>
      <c r="G47" s="18"/>
      <c r="H47" s="18"/>
      <c r="I47" s="18"/>
      <c r="J47" s="18"/>
      <c r="K47" s="18"/>
      <c r="L47" s="18"/>
      <c r="M47" s="18"/>
    </row>
    <row r="48" spans="1:13" s="3" customFormat="1">
      <c r="A48" s="15"/>
      <c r="B48" s="16" t="s">
        <v>35</v>
      </c>
      <c r="C48" s="17"/>
      <c r="D48" s="18"/>
      <c r="E48" s="68"/>
      <c r="F48" s="18"/>
      <c r="G48" s="18"/>
      <c r="H48" s="18"/>
      <c r="I48" s="18"/>
      <c r="J48" s="18"/>
      <c r="K48" s="18"/>
      <c r="L48" s="18"/>
      <c r="M48" s="18"/>
    </row>
    <row r="49" spans="1:13" s="14" customFormat="1" ht="13.2">
      <c r="A49" s="24" t="s">
        <v>36</v>
      </c>
      <c r="B49" s="2" t="s">
        <v>37</v>
      </c>
      <c r="C49" s="11">
        <f>SUM(C50,C56,C69,C86)</f>
        <v>0</v>
      </c>
      <c r="D49" s="11">
        <f t="shared" ref="D49:M49" si="10">SUM(D50,D56,D69,D86)</f>
        <v>0</v>
      </c>
      <c r="E49" s="67">
        <f t="shared" si="10"/>
        <v>0</v>
      </c>
      <c r="F49" s="11">
        <f t="shared" si="10"/>
        <v>0</v>
      </c>
      <c r="G49" s="11">
        <f t="shared" si="10"/>
        <v>0</v>
      </c>
      <c r="H49" s="11">
        <f t="shared" si="10"/>
        <v>0</v>
      </c>
      <c r="I49" s="11">
        <f t="shared" si="10"/>
        <v>0</v>
      </c>
      <c r="J49" s="11">
        <f t="shared" si="10"/>
        <v>0</v>
      </c>
      <c r="K49" s="11">
        <f t="shared" si="10"/>
        <v>0</v>
      </c>
      <c r="L49" s="11">
        <f t="shared" si="10"/>
        <v>0</v>
      </c>
      <c r="M49" s="11">
        <f t="shared" si="10"/>
        <v>0</v>
      </c>
    </row>
    <row r="50" spans="1:13" s="3" customFormat="1">
      <c r="A50" s="15"/>
      <c r="B50" s="20" t="s">
        <v>38</v>
      </c>
      <c r="C50" s="11">
        <f>SUM(C51:C55)</f>
        <v>0</v>
      </c>
      <c r="D50" s="11">
        <f t="shared" ref="D50:M50" si="11">SUM(D51:D55)</f>
        <v>0</v>
      </c>
      <c r="E50" s="67">
        <f t="shared" si="11"/>
        <v>0</v>
      </c>
      <c r="F50" s="11">
        <f t="shared" si="11"/>
        <v>0</v>
      </c>
      <c r="G50" s="11">
        <f t="shared" si="11"/>
        <v>0</v>
      </c>
      <c r="H50" s="11">
        <f t="shared" si="11"/>
        <v>0</v>
      </c>
      <c r="I50" s="11">
        <f t="shared" si="11"/>
        <v>0</v>
      </c>
      <c r="J50" s="11">
        <f t="shared" si="11"/>
        <v>0</v>
      </c>
      <c r="K50" s="11">
        <f t="shared" si="11"/>
        <v>0</v>
      </c>
      <c r="L50" s="11">
        <f t="shared" si="11"/>
        <v>0</v>
      </c>
      <c r="M50" s="11">
        <f t="shared" si="11"/>
        <v>0</v>
      </c>
    </row>
    <row r="51" spans="1:13" s="3" customFormat="1">
      <c r="A51" s="15"/>
      <c r="B51" s="16" t="s">
        <v>39</v>
      </c>
      <c r="C51" s="17"/>
      <c r="D51" s="18"/>
      <c r="E51" s="68"/>
      <c r="F51" s="18"/>
      <c r="G51" s="18"/>
      <c r="H51" s="18"/>
      <c r="I51" s="18"/>
      <c r="J51" s="18"/>
      <c r="K51" s="18"/>
      <c r="L51" s="18"/>
      <c r="M51" s="18"/>
    </row>
    <row r="52" spans="1:13" s="3" customFormat="1">
      <c r="A52" s="15"/>
      <c r="B52" s="16" t="s">
        <v>40</v>
      </c>
      <c r="C52" s="17"/>
      <c r="D52" s="18"/>
      <c r="E52" s="68"/>
      <c r="F52" s="18"/>
      <c r="G52" s="18"/>
      <c r="H52" s="18"/>
      <c r="I52" s="18"/>
      <c r="J52" s="18"/>
      <c r="K52" s="18"/>
      <c r="L52" s="18"/>
      <c r="M52" s="18"/>
    </row>
    <row r="53" spans="1:13" s="3" customFormat="1">
      <c r="A53" s="15"/>
      <c r="B53" s="16" t="s">
        <v>41</v>
      </c>
      <c r="C53" s="17"/>
      <c r="D53" s="18"/>
      <c r="E53" s="68"/>
      <c r="F53" s="18"/>
      <c r="G53" s="18"/>
      <c r="H53" s="18"/>
      <c r="I53" s="18"/>
      <c r="J53" s="18"/>
      <c r="K53" s="18"/>
      <c r="L53" s="18"/>
      <c r="M53" s="18"/>
    </row>
    <row r="54" spans="1:13" s="3" customFormat="1">
      <c r="A54" s="15"/>
      <c r="B54" s="16" t="s">
        <v>42</v>
      </c>
      <c r="C54" s="17"/>
      <c r="D54" s="18"/>
      <c r="E54" s="68"/>
      <c r="F54" s="18"/>
      <c r="G54" s="18"/>
      <c r="H54" s="18"/>
      <c r="I54" s="18"/>
      <c r="J54" s="18"/>
      <c r="K54" s="18"/>
      <c r="L54" s="18"/>
      <c r="M54" s="18"/>
    </row>
    <row r="55" spans="1:13" s="3" customFormat="1">
      <c r="A55" s="15"/>
      <c r="B55" s="16" t="s">
        <v>43</v>
      </c>
      <c r="C55" s="17"/>
      <c r="D55" s="18"/>
      <c r="E55" s="68"/>
      <c r="F55" s="18"/>
      <c r="G55" s="18"/>
      <c r="H55" s="18"/>
      <c r="I55" s="18"/>
      <c r="J55" s="18"/>
      <c r="K55" s="18"/>
      <c r="L55" s="18"/>
      <c r="M55" s="18"/>
    </row>
    <row r="56" spans="1:13" s="14" customFormat="1" ht="11.4">
      <c r="A56" s="19"/>
      <c r="B56" s="20" t="s">
        <v>44</v>
      </c>
      <c r="C56" s="11">
        <f>SUM(C57,C62)</f>
        <v>0</v>
      </c>
      <c r="D56" s="11">
        <f t="shared" ref="D56:M56" si="12">SUM(D57,D62)</f>
        <v>0</v>
      </c>
      <c r="E56" s="67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  <c r="I56" s="11">
        <f t="shared" si="12"/>
        <v>0</v>
      </c>
      <c r="J56" s="11">
        <f t="shared" si="12"/>
        <v>0</v>
      </c>
      <c r="K56" s="11">
        <f t="shared" si="12"/>
        <v>0</v>
      </c>
      <c r="L56" s="11">
        <f t="shared" si="12"/>
        <v>0</v>
      </c>
      <c r="M56" s="11">
        <f t="shared" si="12"/>
        <v>0</v>
      </c>
    </row>
    <row r="57" spans="1:13" s="3" customFormat="1">
      <c r="A57" s="15"/>
      <c r="B57" s="16" t="s">
        <v>45</v>
      </c>
      <c r="C57" s="21">
        <f>SUM(C58,C61)</f>
        <v>0</v>
      </c>
      <c r="D57" s="21">
        <f t="shared" ref="D57:M57" si="13">SUM(D58,D61)</f>
        <v>0</v>
      </c>
      <c r="E57" s="69">
        <f t="shared" si="13"/>
        <v>0</v>
      </c>
      <c r="F57" s="21">
        <f t="shared" si="13"/>
        <v>0</v>
      </c>
      <c r="G57" s="21">
        <f t="shared" si="13"/>
        <v>0</v>
      </c>
      <c r="H57" s="21">
        <f t="shared" si="13"/>
        <v>0</v>
      </c>
      <c r="I57" s="21">
        <f t="shared" si="13"/>
        <v>0</v>
      </c>
      <c r="J57" s="21">
        <f t="shared" si="13"/>
        <v>0</v>
      </c>
      <c r="K57" s="21">
        <f t="shared" si="13"/>
        <v>0</v>
      </c>
      <c r="L57" s="21">
        <f t="shared" si="13"/>
        <v>0</v>
      </c>
      <c r="M57" s="21">
        <f t="shared" si="13"/>
        <v>0</v>
      </c>
    </row>
    <row r="58" spans="1:13" s="3" customFormat="1">
      <c r="A58" s="15"/>
      <c r="B58" s="16" t="s">
        <v>46</v>
      </c>
      <c r="C58" s="21">
        <f>SUM(C59:C60)</f>
        <v>0</v>
      </c>
      <c r="D58" s="21">
        <f t="shared" ref="D58:M58" si="14">SUM(D59:D60)</f>
        <v>0</v>
      </c>
      <c r="E58" s="69">
        <f t="shared" si="14"/>
        <v>0</v>
      </c>
      <c r="F58" s="21">
        <f t="shared" si="14"/>
        <v>0</v>
      </c>
      <c r="G58" s="21">
        <f t="shared" si="14"/>
        <v>0</v>
      </c>
      <c r="H58" s="21">
        <f t="shared" si="14"/>
        <v>0</v>
      </c>
      <c r="I58" s="21">
        <f t="shared" si="14"/>
        <v>0</v>
      </c>
      <c r="J58" s="21">
        <f t="shared" si="14"/>
        <v>0</v>
      </c>
      <c r="K58" s="21">
        <f t="shared" si="14"/>
        <v>0</v>
      </c>
      <c r="L58" s="21">
        <f t="shared" si="14"/>
        <v>0</v>
      </c>
      <c r="M58" s="21">
        <f t="shared" si="14"/>
        <v>0</v>
      </c>
    </row>
    <row r="59" spans="1:13" s="3" customFormat="1">
      <c r="A59" s="15"/>
      <c r="B59" s="22" t="s">
        <v>47</v>
      </c>
      <c r="C59" s="23"/>
      <c r="D59" s="18"/>
      <c r="E59" s="68"/>
      <c r="F59" s="18"/>
      <c r="G59" s="18"/>
      <c r="H59" s="18"/>
      <c r="I59" s="18"/>
      <c r="J59" s="18"/>
      <c r="K59" s="18"/>
      <c r="L59" s="18"/>
      <c r="M59" s="18"/>
    </row>
    <row r="60" spans="1:13" s="3" customFormat="1">
      <c r="A60" s="15"/>
      <c r="B60" s="22" t="s">
        <v>48</v>
      </c>
      <c r="C60" s="23"/>
      <c r="D60" s="18"/>
      <c r="E60" s="68"/>
      <c r="F60" s="18"/>
      <c r="G60" s="18"/>
      <c r="H60" s="18"/>
      <c r="I60" s="18"/>
      <c r="J60" s="18"/>
      <c r="K60" s="18"/>
      <c r="L60" s="18"/>
      <c r="M60" s="18"/>
    </row>
    <row r="61" spans="1:13" s="3" customFormat="1">
      <c r="A61" s="15"/>
      <c r="B61" s="16" t="s">
        <v>49</v>
      </c>
      <c r="C61" s="17"/>
      <c r="D61" s="18"/>
      <c r="E61" s="68"/>
      <c r="F61" s="18"/>
      <c r="G61" s="18"/>
      <c r="H61" s="18"/>
      <c r="I61" s="18"/>
      <c r="J61" s="18"/>
      <c r="K61" s="18"/>
      <c r="L61" s="18"/>
      <c r="M61" s="18"/>
    </row>
    <row r="62" spans="1:13" s="3" customFormat="1">
      <c r="A62" s="15"/>
      <c r="B62" s="16" t="s">
        <v>50</v>
      </c>
      <c r="C62" s="21">
        <f>SUM(C63,C66,C67,C68)</f>
        <v>0</v>
      </c>
      <c r="D62" s="21">
        <f t="shared" ref="D62:M62" si="15">SUM(D63,D66,D67,D68)</f>
        <v>0</v>
      </c>
      <c r="E62" s="69">
        <f t="shared" si="15"/>
        <v>0</v>
      </c>
      <c r="F62" s="21">
        <f t="shared" si="15"/>
        <v>0</v>
      </c>
      <c r="G62" s="21">
        <f t="shared" si="15"/>
        <v>0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1">
        <f t="shared" si="15"/>
        <v>0</v>
      </c>
      <c r="M62" s="21">
        <f t="shared" si="15"/>
        <v>0</v>
      </c>
    </row>
    <row r="63" spans="1:13" s="3" customFormat="1">
      <c r="A63" s="15"/>
      <c r="B63" s="16" t="s">
        <v>46</v>
      </c>
      <c r="C63" s="21">
        <f>SUM(C64:C65)</f>
        <v>0</v>
      </c>
      <c r="D63" s="21">
        <f t="shared" ref="D63:M63" si="16">SUM(D64:D65)</f>
        <v>0</v>
      </c>
      <c r="E63" s="69">
        <f t="shared" si="16"/>
        <v>0</v>
      </c>
      <c r="F63" s="21">
        <f t="shared" si="16"/>
        <v>0</v>
      </c>
      <c r="G63" s="21">
        <f t="shared" si="16"/>
        <v>0</v>
      </c>
      <c r="H63" s="21">
        <f t="shared" si="16"/>
        <v>0</v>
      </c>
      <c r="I63" s="21">
        <f t="shared" si="16"/>
        <v>0</v>
      </c>
      <c r="J63" s="21">
        <f t="shared" si="16"/>
        <v>0</v>
      </c>
      <c r="K63" s="21">
        <f t="shared" si="16"/>
        <v>0</v>
      </c>
      <c r="L63" s="21">
        <f t="shared" si="16"/>
        <v>0</v>
      </c>
      <c r="M63" s="21">
        <f t="shared" si="16"/>
        <v>0</v>
      </c>
    </row>
    <row r="64" spans="1:13" s="3" customFormat="1">
      <c r="A64" s="15"/>
      <c r="B64" s="22" t="s">
        <v>47</v>
      </c>
      <c r="C64" s="23"/>
      <c r="D64" s="18"/>
      <c r="E64" s="68"/>
      <c r="F64" s="18"/>
      <c r="G64" s="18"/>
      <c r="H64" s="18"/>
      <c r="I64" s="18"/>
      <c r="J64" s="18"/>
      <c r="K64" s="18"/>
      <c r="L64" s="18"/>
      <c r="M64" s="18"/>
    </row>
    <row r="65" spans="1:13" s="3" customFormat="1">
      <c r="A65" s="15"/>
      <c r="B65" s="22" t="s">
        <v>48</v>
      </c>
      <c r="C65" s="23"/>
      <c r="D65" s="18"/>
      <c r="E65" s="68"/>
      <c r="F65" s="18"/>
      <c r="G65" s="18"/>
      <c r="H65" s="18"/>
      <c r="I65" s="18"/>
      <c r="J65" s="18"/>
      <c r="K65" s="18"/>
      <c r="L65" s="18"/>
      <c r="M65" s="18"/>
    </row>
    <row r="66" spans="1:13" s="3" customFormat="1" ht="31.5" customHeight="1">
      <c r="A66" s="15"/>
      <c r="B66" s="16" t="s">
        <v>51</v>
      </c>
      <c r="C66" s="17"/>
      <c r="D66" s="18"/>
      <c r="E66" s="68"/>
      <c r="F66" s="18"/>
      <c r="G66" s="18"/>
      <c r="H66" s="18"/>
      <c r="I66" s="18"/>
      <c r="J66" s="18"/>
      <c r="K66" s="18"/>
      <c r="L66" s="18"/>
      <c r="M66" s="18"/>
    </row>
    <row r="67" spans="1:13" s="3" customFormat="1">
      <c r="A67" s="15"/>
      <c r="B67" s="16" t="s">
        <v>52</v>
      </c>
      <c r="C67" s="17"/>
      <c r="D67" s="18"/>
      <c r="E67" s="68"/>
      <c r="F67" s="18"/>
      <c r="G67" s="18"/>
      <c r="H67" s="18"/>
      <c r="I67" s="18"/>
      <c r="J67" s="18"/>
      <c r="K67" s="18"/>
      <c r="L67" s="18"/>
      <c r="M67" s="18"/>
    </row>
    <row r="68" spans="1:13" s="3" customFormat="1">
      <c r="A68" s="15"/>
      <c r="B68" s="16" t="s">
        <v>53</v>
      </c>
      <c r="C68" s="17"/>
      <c r="D68" s="18"/>
      <c r="E68" s="68"/>
      <c r="F68" s="18"/>
      <c r="G68" s="18"/>
      <c r="H68" s="18"/>
      <c r="I68" s="18"/>
      <c r="J68" s="18"/>
      <c r="K68" s="18"/>
      <c r="L68" s="18"/>
      <c r="M68" s="18"/>
    </row>
    <row r="69" spans="1:13" s="14" customFormat="1" ht="11.4">
      <c r="A69" s="19"/>
      <c r="B69" s="20" t="s">
        <v>54</v>
      </c>
      <c r="C69" s="11">
        <f>SUM(C70,C85)</f>
        <v>0</v>
      </c>
      <c r="D69" s="11">
        <f t="shared" ref="D69:M69" si="17">SUM(D70,D85)</f>
        <v>0</v>
      </c>
      <c r="E69" s="67">
        <f t="shared" si="17"/>
        <v>0</v>
      </c>
      <c r="F69" s="11">
        <f t="shared" si="17"/>
        <v>0</v>
      </c>
      <c r="G69" s="11">
        <f t="shared" si="17"/>
        <v>0</v>
      </c>
      <c r="H69" s="11">
        <f t="shared" si="17"/>
        <v>0</v>
      </c>
      <c r="I69" s="11">
        <f t="shared" si="17"/>
        <v>0</v>
      </c>
      <c r="J69" s="11">
        <f t="shared" si="17"/>
        <v>0</v>
      </c>
      <c r="K69" s="11">
        <f t="shared" si="17"/>
        <v>0</v>
      </c>
      <c r="L69" s="11">
        <f t="shared" si="17"/>
        <v>0</v>
      </c>
      <c r="M69" s="11">
        <f t="shared" si="17"/>
        <v>0</v>
      </c>
    </row>
    <row r="70" spans="1:13" s="3" customFormat="1">
      <c r="A70" s="15"/>
      <c r="B70" s="16" t="s">
        <v>55</v>
      </c>
      <c r="C70" s="21">
        <f>SUM(C71,C76,C81)</f>
        <v>0</v>
      </c>
      <c r="D70" s="21">
        <f>SUM(D71,D76,D81)</f>
        <v>0</v>
      </c>
      <c r="E70" s="69">
        <f t="shared" ref="E70:M70" si="18">SUM(E71,E76,E81)</f>
        <v>0</v>
      </c>
      <c r="F70" s="21">
        <f t="shared" si="18"/>
        <v>0</v>
      </c>
      <c r="G70" s="21">
        <f t="shared" si="18"/>
        <v>0</v>
      </c>
      <c r="H70" s="21">
        <f t="shared" si="18"/>
        <v>0</v>
      </c>
      <c r="I70" s="21">
        <f t="shared" si="18"/>
        <v>0</v>
      </c>
      <c r="J70" s="21">
        <f t="shared" si="18"/>
        <v>0</v>
      </c>
      <c r="K70" s="21">
        <f t="shared" si="18"/>
        <v>0</v>
      </c>
      <c r="L70" s="21">
        <f t="shared" si="18"/>
        <v>0</v>
      </c>
      <c r="M70" s="21">
        <f t="shared" si="18"/>
        <v>0</v>
      </c>
    </row>
    <row r="71" spans="1:13" s="3" customFormat="1">
      <c r="A71" s="15"/>
      <c r="B71" s="16" t="s">
        <v>26</v>
      </c>
      <c r="C71" s="21">
        <f>SUM(C72:C75)</f>
        <v>0</v>
      </c>
      <c r="D71" s="21">
        <f t="shared" ref="D71:M71" si="19">SUM(D72:D75)</f>
        <v>0</v>
      </c>
      <c r="E71" s="69">
        <f t="shared" si="19"/>
        <v>0</v>
      </c>
      <c r="F71" s="21">
        <f t="shared" si="19"/>
        <v>0</v>
      </c>
      <c r="G71" s="21">
        <f t="shared" si="19"/>
        <v>0</v>
      </c>
      <c r="H71" s="21">
        <f t="shared" si="19"/>
        <v>0</v>
      </c>
      <c r="I71" s="21">
        <f t="shared" si="19"/>
        <v>0</v>
      </c>
      <c r="J71" s="21">
        <f t="shared" si="19"/>
        <v>0</v>
      </c>
      <c r="K71" s="21">
        <f t="shared" si="19"/>
        <v>0</v>
      </c>
      <c r="L71" s="21">
        <f t="shared" si="19"/>
        <v>0</v>
      </c>
      <c r="M71" s="21">
        <f t="shared" si="19"/>
        <v>0</v>
      </c>
    </row>
    <row r="72" spans="1:13" s="3" customFormat="1">
      <c r="A72" s="15"/>
      <c r="B72" s="22" t="s">
        <v>27</v>
      </c>
      <c r="C72" s="23"/>
      <c r="D72" s="18"/>
      <c r="E72" s="68"/>
      <c r="F72" s="18"/>
      <c r="G72" s="18"/>
      <c r="H72" s="18"/>
      <c r="I72" s="18"/>
      <c r="J72" s="18"/>
      <c r="K72" s="18"/>
      <c r="L72" s="18"/>
      <c r="M72" s="18"/>
    </row>
    <row r="73" spans="1:13" s="3" customFormat="1">
      <c r="A73" s="15"/>
      <c r="B73" s="22" t="s">
        <v>28</v>
      </c>
      <c r="C73" s="23"/>
      <c r="D73" s="18"/>
      <c r="E73" s="68"/>
      <c r="F73" s="18"/>
      <c r="G73" s="18"/>
      <c r="H73" s="18"/>
      <c r="I73" s="18"/>
      <c r="J73" s="18"/>
      <c r="K73" s="18"/>
      <c r="L73" s="18"/>
      <c r="M73" s="18"/>
    </row>
    <row r="74" spans="1:13" s="3" customFormat="1">
      <c r="A74" s="15"/>
      <c r="B74" s="22" t="s">
        <v>29</v>
      </c>
      <c r="C74" s="23"/>
      <c r="D74" s="18"/>
      <c r="E74" s="68"/>
      <c r="F74" s="18"/>
      <c r="G74" s="18"/>
      <c r="H74" s="18"/>
      <c r="I74" s="18"/>
      <c r="J74" s="18"/>
      <c r="K74" s="18"/>
      <c r="L74" s="18"/>
      <c r="M74" s="18"/>
    </row>
    <row r="75" spans="1:13" s="3" customFormat="1">
      <c r="A75" s="15"/>
      <c r="B75" s="22" t="s">
        <v>56</v>
      </c>
      <c r="C75" s="23"/>
      <c r="D75" s="18"/>
      <c r="E75" s="68"/>
      <c r="F75" s="18"/>
      <c r="G75" s="18"/>
      <c r="H75" s="18"/>
      <c r="I75" s="18"/>
      <c r="J75" s="18"/>
      <c r="K75" s="18"/>
      <c r="L75" s="18"/>
      <c r="M75" s="18"/>
    </row>
    <row r="76" spans="1:13" s="3" customFormat="1">
      <c r="A76" s="15"/>
      <c r="B76" s="16" t="s">
        <v>31</v>
      </c>
      <c r="C76" s="21">
        <f t="shared" ref="C76:M76" si="20">SUM(C77:C80)</f>
        <v>0</v>
      </c>
      <c r="D76" s="21">
        <f t="shared" si="20"/>
        <v>0</v>
      </c>
      <c r="E76" s="69">
        <f t="shared" si="20"/>
        <v>0</v>
      </c>
      <c r="F76" s="21">
        <f t="shared" si="20"/>
        <v>0</v>
      </c>
      <c r="G76" s="21">
        <f t="shared" si="20"/>
        <v>0</v>
      </c>
      <c r="H76" s="21">
        <f t="shared" si="20"/>
        <v>0</v>
      </c>
      <c r="I76" s="21">
        <f t="shared" si="20"/>
        <v>0</v>
      </c>
      <c r="J76" s="21">
        <f t="shared" si="20"/>
        <v>0</v>
      </c>
      <c r="K76" s="21">
        <f t="shared" si="20"/>
        <v>0</v>
      </c>
      <c r="L76" s="21">
        <f t="shared" si="20"/>
        <v>0</v>
      </c>
      <c r="M76" s="21">
        <f t="shared" si="20"/>
        <v>0</v>
      </c>
    </row>
    <row r="77" spans="1:13" s="3" customFormat="1">
      <c r="A77" s="15"/>
      <c r="B77" s="22" t="s">
        <v>27</v>
      </c>
      <c r="C77" s="23"/>
      <c r="D77" s="18"/>
      <c r="E77" s="68"/>
      <c r="F77" s="18"/>
      <c r="G77" s="18"/>
      <c r="H77" s="18"/>
      <c r="I77" s="18"/>
      <c r="J77" s="18"/>
      <c r="K77" s="18"/>
      <c r="L77" s="18"/>
      <c r="M77" s="18"/>
    </row>
    <row r="78" spans="1:13" s="3" customFormat="1">
      <c r="A78" s="15"/>
      <c r="B78" s="22" t="s">
        <v>28</v>
      </c>
      <c r="C78" s="23"/>
      <c r="D78" s="18"/>
      <c r="E78" s="68"/>
      <c r="F78" s="18"/>
      <c r="G78" s="18"/>
      <c r="H78" s="18"/>
      <c r="I78" s="18"/>
      <c r="J78" s="18"/>
      <c r="K78" s="18"/>
      <c r="L78" s="18"/>
      <c r="M78" s="18"/>
    </row>
    <row r="79" spans="1:13" s="3" customFormat="1">
      <c r="A79" s="15"/>
      <c r="B79" s="22" t="s">
        <v>29</v>
      </c>
      <c r="C79" s="23"/>
      <c r="D79" s="18"/>
      <c r="E79" s="68"/>
      <c r="F79" s="18"/>
      <c r="G79" s="18"/>
      <c r="H79" s="18"/>
      <c r="I79" s="18"/>
      <c r="J79" s="18"/>
      <c r="K79" s="18"/>
      <c r="L79" s="18"/>
      <c r="M79" s="18"/>
    </row>
    <row r="80" spans="1:13" s="3" customFormat="1">
      <c r="A80" s="15"/>
      <c r="B80" s="22" t="s">
        <v>56</v>
      </c>
      <c r="C80" s="23"/>
      <c r="D80" s="18"/>
      <c r="E80" s="68"/>
      <c r="F80" s="18"/>
      <c r="G80" s="18"/>
      <c r="H80" s="18"/>
      <c r="I80" s="18"/>
      <c r="J80" s="18"/>
      <c r="K80" s="18"/>
      <c r="L80" s="18"/>
      <c r="M80" s="18"/>
    </row>
    <row r="81" spans="1:13" s="3" customFormat="1">
      <c r="A81" s="15"/>
      <c r="B81" s="16" t="s">
        <v>57</v>
      </c>
      <c r="C81" s="21">
        <f t="shared" ref="C81:M81" si="21">SUM(C82:C84)</f>
        <v>0</v>
      </c>
      <c r="D81" s="21">
        <f t="shared" si="21"/>
        <v>0</v>
      </c>
      <c r="E81" s="69">
        <f t="shared" si="21"/>
        <v>0</v>
      </c>
      <c r="F81" s="21">
        <f t="shared" si="21"/>
        <v>0</v>
      </c>
      <c r="G81" s="21">
        <f t="shared" si="21"/>
        <v>0</v>
      </c>
      <c r="H81" s="21">
        <f t="shared" si="21"/>
        <v>0</v>
      </c>
      <c r="I81" s="21">
        <f t="shared" si="21"/>
        <v>0</v>
      </c>
      <c r="J81" s="21">
        <f t="shared" si="21"/>
        <v>0</v>
      </c>
      <c r="K81" s="21">
        <f t="shared" si="21"/>
        <v>0</v>
      </c>
      <c r="L81" s="21">
        <f t="shared" si="21"/>
        <v>0</v>
      </c>
      <c r="M81" s="21">
        <f t="shared" si="21"/>
        <v>0</v>
      </c>
    </row>
    <row r="82" spans="1:13" s="3" customFormat="1">
      <c r="A82" s="15"/>
      <c r="B82" s="22" t="s">
        <v>58</v>
      </c>
      <c r="C82" s="23"/>
      <c r="D82" s="18"/>
      <c r="E82" s="68"/>
      <c r="F82" s="18"/>
      <c r="G82" s="18"/>
      <c r="H82" s="18"/>
      <c r="I82" s="18"/>
      <c r="J82" s="18"/>
      <c r="K82" s="18"/>
      <c r="L82" s="18"/>
      <c r="M82" s="18"/>
    </row>
    <row r="83" spans="1:13" s="3" customFormat="1">
      <c r="A83" s="15"/>
      <c r="B83" s="22" t="s">
        <v>59</v>
      </c>
      <c r="C83" s="23"/>
      <c r="D83" s="18"/>
      <c r="E83" s="68"/>
      <c r="F83" s="18"/>
      <c r="G83" s="18"/>
      <c r="H83" s="18"/>
      <c r="I83" s="18"/>
      <c r="J83" s="18"/>
      <c r="K83" s="18"/>
      <c r="L83" s="18"/>
      <c r="M83" s="18"/>
    </row>
    <row r="84" spans="1:13" s="3" customFormat="1">
      <c r="A84" s="15"/>
      <c r="B84" s="22" t="s">
        <v>60</v>
      </c>
      <c r="C84" s="23"/>
      <c r="D84" s="18"/>
      <c r="E84" s="68"/>
      <c r="F84" s="18"/>
      <c r="G84" s="18"/>
      <c r="H84" s="18"/>
      <c r="I84" s="18"/>
      <c r="J84" s="18"/>
      <c r="K84" s="18"/>
      <c r="L84" s="18"/>
      <c r="M84" s="18"/>
    </row>
    <row r="85" spans="1:13" s="3" customFormat="1">
      <c r="A85" s="15"/>
      <c r="B85" s="16" t="s">
        <v>61</v>
      </c>
      <c r="C85" s="17"/>
      <c r="D85" s="18"/>
      <c r="E85" s="68"/>
      <c r="F85" s="18"/>
      <c r="G85" s="18"/>
      <c r="H85" s="18"/>
      <c r="I85" s="18"/>
      <c r="J85" s="18"/>
      <c r="K85" s="18"/>
      <c r="L85" s="18"/>
      <c r="M85" s="18"/>
    </row>
    <row r="86" spans="1:13" s="14" customFormat="1" ht="22.8">
      <c r="A86" s="19"/>
      <c r="B86" s="20" t="s">
        <v>62</v>
      </c>
      <c r="C86" s="25"/>
      <c r="D86" s="26"/>
      <c r="E86" s="70"/>
      <c r="F86" s="26"/>
      <c r="G86" s="26"/>
      <c r="H86" s="26"/>
      <c r="I86" s="26"/>
      <c r="J86" s="26"/>
      <c r="K86" s="26"/>
      <c r="L86" s="26"/>
      <c r="M86" s="26"/>
    </row>
    <row r="87" spans="1:13" s="30" customFormat="1" ht="13.8" thickBot="1">
      <c r="A87" s="27"/>
      <c r="B87" s="28" t="s">
        <v>63</v>
      </c>
      <c r="C87" s="29">
        <f>SUM(C49,C13)</f>
        <v>0</v>
      </c>
      <c r="D87" s="29">
        <f>SUM(D49,D13)</f>
        <v>0</v>
      </c>
      <c r="E87" s="71">
        <f t="shared" ref="E87:M87" si="22">SUM(E49,E13)</f>
        <v>0</v>
      </c>
      <c r="F87" s="29">
        <f t="shared" si="22"/>
        <v>0</v>
      </c>
      <c r="G87" s="29">
        <f t="shared" si="22"/>
        <v>0</v>
      </c>
      <c r="H87" s="29">
        <f t="shared" si="22"/>
        <v>0</v>
      </c>
      <c r="I87" s="29">
        <f t="shared" si="22"/>
        <v>0</v>
      </c>
      <c r="J87" s="29">
        <f t="shared" si="22"/>
        <v>0</v>
      </c>
      <c r="K87" s="29">
        <f t="shared" si="22"/>
        <v>0</v>
      </c>
      <c r="L87" s="29">
        <f t="shared" si="22"/>
        <v>0</v>
      </c>
      <c r="M87" s="29">
        <f t="shared" si="22"/>
        <v>0</v>
      </c>
    </row>
    <row r="88" spans="1:13">
      <c r="D88" s="32"/>
      <c r="H88" s="32"/>
      <c r="I88" s="32"/>
    </row>
    <row r="89" spans="1:13" ht="12.75" customHeight="1">
      <c r="A89" s="80"/>
      <c r="B89" s="81" t="str">
        <f>B9</f>
        <v>Nazwa firmy</v>
      </c>
      <c r="C89" s="98" t="s">
        <v>64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</row>
    <row r="90" spans="1:13" s="35" customFormat="1" ht="38.4" customHeight="1">
      <c r="A90" s="82"/>
      <c r="B90" s="85"/>
      <c r="C90" s="76" t="str">
        <f>C10</f>
        <v>n-2</v>
      </c>
      <c r="D90" s="76" t="str">
        <f t="shared" ref="D90:M90" si="23">D10</f>
        <v>n-1</v>
      </c>
      <c r="E90" s="76" t="str">
        <f t="shared" si="23"/>
        <v>ostatni zamknięty kwartał n</v>
      </c>
      <c r="F90" s="76" t="str">
        <f t="shared" si="23"/>
        <v>n</v>
      </c>
      <c r="G90" s="76" t="str">
        <f t="shared" si="23"/>
        <v>n+1</v>
      </c>
      <c r="H90" s="76" t="str">
        <f t="shared" si="23"/>
        <v>n+2</v>
      </c>
      <c r="I90" s="76" t="str">
        <f t="shared" si="23"/>
        <v>n+3</v>
      </c>
      <c r="J90" s="76" t="str">
        <f t="shared" si="23"/>
        <v>n+4</v>
      </c>
      <c r="K90" s="76" t="str">
        <f t="shared" si="23"/>
        <v>n+5</v>
      </c>
      <c r="L90" s="76" t="str">
        <f t="shared" si="23"/>
        <v>n+6</v>
      </c>
      <c r="M90" s="76" t="str">
        <f t="shared" si="23"/>
        <v>n+7</v>
      </c>
    </row>
    <row r="91" spans="1:13" s="35" customFormat="1" ht="10.199999999999999">
      <c r="A91" s="82"/>
      <c r="B91" s="86"/>
      <c r="C91" s="88" t="str">
        <f>C11</f>
        <v>liczba dni w okresie</v>
      </c>
      <c r="D91" s="89"/>
      <c r="E91" s="89"/>
      <c r="F91" s="89"/>
      <c r="G91" s="89"/>
      <c r="H91" s="89"/>
      <c r="I91" s="89"/>
      <c r="J91" s="89"/>
      <c r="K91" s="89"/>
      <c r="L91" s="89"/>
      <c r="M91" s="90"/>
    </row>
    <row r="92" spans="1:13" s="35" customFormat="1" ht="10.199999999999999">
      <c r="A92" s="82"/>
      <c r="B92" s="87"/>
      <c r="C92" s="83">
        <f>C12</f>
        <v>365</v>
      </c>
      <c r="D92" s="83">
        <f t="shared" ref="D92:M92" si="24">D12</f>
        <v>365</v>
      </c>
      <c r="E92" s="83"/>
      <c r="F92" s="83">
        <f t="shared" si="24"/>
        <v>365</v>
      </c>
      <c r="G92" s="83">
        <f t="shared" si="24"/>
        <v>365</v>
      </c>
      <c r="H92" s="83">
        <f t="shared" si="24"/>
        <v>365</v>
      </c>
      <c r="I92" s="83">
        <f t="shared" si="24"/>
        <v>365</v>
      </c>
      <c r="J92" s="83">
        <f t="shared" si="24"/>
        <v>365</v>
      </c>
      <c r="K92" s="83">
        <f t="shared" si="24"/>
        <v>365</v>
      </c>
      <c r="L92" s="83">
        <f t="shared" si="24"/>
        <v>365</v>
      </c>
      <c r="M92" s="83">
        <f t="shared" si="24"/>
        <v>365</v>
      </c>
    </row>
    <row r="93" spans="1:13" s="30" customFormat="1" ht="13.2">
      <c r="A93" s="2" t="s">
        <v>3</v>
      </c>
      <c r="B93" s="2" t="s">
        <v>65</v>
      </c>
      <c r="C93" s="11">
        <f t="shared" ref="C93:M93" si="25">SUM(C94:C102)</f>
        <v>0</v>
      </c>
      <c r="D93" s="11">
        <f t="shared" si="25"/>
        <v>0</v>
      </c>
      <c r="E93" s="67">
        <f t="shared" si="25"/>
        <v>0</v>
      </c>
      <c r="F93" s="11">
        <f t="shared" si="25"/>
        <v>0</v>
      </c>
      <c r="G93" s="11">
        <f t="shared" si="25"/>
        <v>0</v>
      </c>
      <c r="H93" s="11">
        <f t="shared" si="25"/>
        <v>0</v>
      </c>
      <c r="I93" s="11">
        <f t="shared" si="25"/>
        <v>0</v>
      </c>
      <c r="J93" s="11">
        <f t="shared" si="25"/>
        <v>0</v>
      </c>
      <c r="K93" s="11">
        <f t="shared" si="25"/>
        <v>0</v>
      </c>
      <c r="L93" s="11">
        <f t="shared" si="25"/>
        <v>0</v>
      </c>
      <c r="M93" s="11">
        <f t="shared" si="25"/>
        <v>0</v>
      </c>
    </row>
    <row r="94" spans="1:13">
      <c r="A94" s="36"/>
      <c r="B94" s="37" t="s">
        <v>66</v>
      </c>
      <c r="C94" s="17"/>
      <c r="D94" s="18"/>
      <c r="E94" s="68"/>
      <c r="F94" s="18"/>
      <c r="G94" s="18"/>
      <c r="H94" s="18"/>
      <c r="I94" s="18"/>
      <c r="J94" s="18"/>
      <c r="K94" s="18"/>
      <c r="L94" s="18"/>
      <c r="M94" s="18"/>
    </row>
    <row r="95" spans="1:13" ht="24">
      <c r="A95" s="16"/>
      <c r="B95" s="16" t="s">
        <v>67</v>
      </c>
      <c r="C95" s="17"/>
      <c r="D95" s="18"/>
      <c r="E95" s="68"/>
      <c r="F95" s="18"/>
      <c r="G95" s="18"/>
      <c r="H95" s="18"/>
      <c r="I95" s="18"/>
      <c r="J95" s="18"/>
      <c r="K95" s="18"/>
      <c r="L95" s="18"/>
      <c r="M95" s="18"/>
    </row>
    <row r="96" spans="1:13">
      <c r="A96" s="16"/>
      <c r="B96" s="16" t="s">
        <v>68</v>
      </c>
      <c r="C96" s="17"/>
      <c r="D96" s="18"/>
      <c r="E96" s="68"/>
      <c r="F96" s="18"/>
      <c r="G96" s="18"/>
      <c r="H96" s="18"/>
      <c r="I96" s="18"/>
      <c r="J96" s="18"/>
      <c r="K96" s="18"/>
      <c r="L96" s="18"/>
      <c r="M96" s="18"/>
    </row>
    <row r="97" spans="1:13">
      <c r="A97" s="16"/>
      <c r="B97" s="16" t="s">
        <v>69</v>
      </c>
      <c r="C97" s="17"/>
      <c r="D97" s="18"/>
      <c r="E97" s="68"/>
      <c r="F97" s="18"/>
      <c r="G97" s="18"/>
      <c r="H97" s="18"/>
      <c r="I97" s="18"/>
      <c r="J97" s="18"/>
      <c r="K97" s="18"/>
      <c r="L97" s="18"/>
      <c r="M97" s="18"/>
    </row>
    <row r="98" spans="1:13">
      <c r="A98" s="16"/>
      <c r="B98" s="16" t="s">
        <v>70</v>
      </c>
      <c r="C98" s="17"/>
      <c r="D98" s="18"/>
      <c r="E98" s="68"/>
      <c r="F98" s="18"/>
      <c r="G98" s="18"/>
      <c r="H98" s="18"/>
      <c r="I98" s="18"/>
      <c r="J98" s="18"/>
      <c r="K98" s="18"/>
      <c r="L98" s="18"/>
      <c r="M98" s="18"/>
    </row>
    <row r="99" spans="1:13">
      <c r="A99" s="16"/>
      <c r="B99" s="16" t="s">
        <v>71</v>
      </c>
      <c r="C99" s="17"/>
      <c r="D99" s="18"/>
      <c r="E99" s="68"/>
      <c r="F99" s="18"/>
      <c r="G99" s="18"/>
      <c r="H99" s="18"/>
      <c r="I99" s="18"/>
      <c r="J99" s="18"/>
      <c r="K99" s="18"/>
      <c r="L99" s="18"/>
      <c r="M99" s="18"/>
    </row>
    <row r="100" spans="1:13">
      <c r="A100" s="16"/>
      <c r="B100" s="16" t="s">
        <v>72</v>
      </c>
      <c r="C100" s="17"/>
      <c r="D100" s="18"/>
      <c r="E100" s="68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6"/>
      <c r="B101" s="16" t="s">
        <v>73</v>
      </c>
      <c r="C101" s="17"/>
      <c r="D101" s="18"/>
      <c r="E101" s="68"/>
      <c r="F101" s="18"/>
      <c r="G101" s="18"/>
      <c r="H101" s="18"/>
      <c r="I101" s="18"/>
      <c r="J101" s="18"/>
      <c r="K101" s="18"/>
      <c r="L101" s="18"/>
      <c r="M101" s="18"/>
    </row>
    <row r="102" spans="1:13" ht="24">
      <c r="A102" s="16"/>
      <c r="B102" s="16" t="s">
        <v>74</v>
      </c>
      <c r="C102" s="17"/>
      <c r="D102" s="18"/>
      <c r="E102" s="68"/>
      <c r="F102" s="18"/>
      <c r="G102" s="18"/>
      <c r="H102" s="18"/>
      <c r="I102" s="18"/>
      <c r="J102" s="18"/>
      <c r="K102" s="18"/>
      <c r="L102" s="18"/>
      <c r="M102" s="18"/>
    </row>
    <row r="103" spans="1:13" s="30" customFormat="1" ht="13.2">
      <c r="A103" s="34" t="s">
        <v>36</v>
      </c>
      <c r="B103" s="2" t="s">
        <v>75</v>
      </c>
      <c r="C103" s="11">
        <f>SUM(C138,C119,C112,C104)</f>
        <v>0</v>
      </c>
      <c r="D103" s="11">
        <f t="shared" ref="D103:M103" si="26">SUM(D138,D119,D112,D104)</f>
        <v>0</v>
      </c>
      <c r="E103" s="67">
        <f t="shared" si="26"/>
        <v>0</v>
      </c>
      <c r="F103" s="11">
        <f t="shared" si="26"/>
        <v>0</v>
      </c>
      <c r="G103" s="11">
        <f t="shared" si="26"/>
        <v>0</v>
      </c>
      <c r="H103" s="11">
        <f t="shared" si="26"/>
        <v>0</v>
      </c>
      <c r="I103" s="11">
        <f t="shared" si="26"/>
        <v>0</v>
      </c>
      <c r="J103" s="11">
        <f t="shared" si="26"/>
        <v>0</v>
      </c>
      <c r="K103" s="11">
        <f t="shared" si="26"/>
        <v>0</v>
      </c>
      <c r="L103" s="11">
        <f t="shared" si="26"/>
        <v>0</v>
      </c>
      <c r="M103" s="11">
        <f t="shared" si="26"/>
        <v>0</v>
      </c>
    </row>
    <row r="104" spans="1:13" s="30" customFormat="1" ht="11.4">
      <c r="A104" s="20"/>
      <c r="B104" s="20" t="s">
        <v>76</v>
      </c>
      <c r="C104" s="11">
        <f>SUM(C105,C106,C109)</f>
        <v>0</v>
      </c>
      <c r="D104" s="11">
        <f t="shared" ref="D104:M104" si="27">SUM(D105,D106,D109)</f>
        <v>0</v>
      </c>
      <c r="E104" s="67">
        <f t="shared" si="27"/>
        <v>0</v>
      </c>
      <c r="F104" s="11">
        <f t="shared" si="27"/>
        <v>0</v>
      </c>
      <c r="G104" s="11">
        <f t="shared" si="27"/>
        <v>0</v>
      </c>
      <c r="H104" s="11">
        <f t="shared" si="27"/>
        <v>0</v>
      </c>
      <c r="I104" s="11">
        <f t="shared" si="27"/>
        <v>0</v>
      </c>
      <c r="J104" s="11">
        <f t="shared" si="27"/>
        <v>0</v>
      </c>
      <c r="K104" s="11">
        <f t="shared" si="27"/>
        <v>0</v>
      </c>
      <c r="L104" s="11">
        <f t="shared" si="27"/>
        <v>0</v>
      </c>
      <c r="M104" s="11">
        <f t="shared" si="27"/>
        <v>0</v>
      </c>
    </row>
    <row r="105" spans="1:13" ht="24">
      <c r="A105" s="16"/>
      <c r="B105" s="16" t="s">
        <v>77</v>
      </c>
      <c r="C105" s="17"/>
      <c r="D105" s="18"/>
      <c r="E105" s="68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6"/>
      <c r="B106" s="16" t="s">
        <v>78</v>
      </c>
      <c r="C106" s="21">
        <f>SUM(C107:C108)</f>
        <v>0</v>
      </c>
      <c r="D106" s="21">
        <f>SUM(D107:D108)</f>
        <v>0</v>
      </c>
      <c r="E106" s="69">
        <f t="shared" ref="E106:M106" si="28">SUM(E107:E108)</f>
        <v>0</v>
      </c>
      <c r="F106" s="21">
        <f t="shared" si="28"/>
        <v>0</v>
      </c>
      <c r="G106" s="21">
        <f t="shared" si="28"/>
        <v>0</v>
      </c>
      <c r="H106" s="21">
        <f t="shared" si="28"/>
        <v>0</v>
      </c>
      <c r="I106" s="21">
        <f t="shared" si="28"/>
        <v>0</v>
      </c>
      <c r="J106" s="21">
        <f t="shared" si="28"/>
        <v>0</v>
      </c>
      <c r="K106" s="21">
        <f t="shared" si="28"/>
        <v>0</v>
      </c>
      <c r="L106" s="21">
        <f t="shared" si="28"/>
        <v>0</v>
      </c>
      <c r="M106" s="21">
        <f t="shared" si="28"/>
        <v>0</v>
      </c>
    </row>
    <row r="107" spans="1:13">
      <c r="A107" s="16"/>
      <c r="B107" s="22" t="s">
        <v>79</v>
      </c>
      <c r="C107" s="23"/>
      <c r="D107" s="18"/>
      <c r="E107" s="68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6"/>
      <c r="B108" s="16" t="s">
        <v>80</v>
      </c>
      <c r="C108" s="23"/>
      <c r="D108" s="18"/>
      <c r="E108" s="68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6"/>
      <c r="B109" s="16" t="s">
        <v>81</v>
      </c>
      <c r="C109" s="21">
        <f>SUM(C110:C111)</f>
        <v>0</v>
      </c>
      <c r="D109" s="21">
        <f>SUM(D110:D111)</f>
        <v>0</v>
      </c>
      <c r="E109" s="69">
        <f t="shared" ref="E109:M109" si="29">SUM(E110:E111)</f>
        <v>0</v>
      </c>
      <c r="F109" s="21">
        <f t="shared" si="29"/>
        <v>0</v>
      </c>
      <c r="G109" s="21">
        <f t="shared" si="29"/>
        <v>0</v>
      </c>
      <c r="H109" s="21">
        <f t="shared" si="29"/>
        <v>0</v>
      </c>
      <c r="I109" s="21">
        <f t="shared" si="29"/>
        <v>0</v>
      </c>
      <c r="J109" s="21">
        <f t="shared" si="29"/>
        <v>0</v>
      </c>
      <c r="K109" s="21">
        <f t="shared" si="29"/>
        <v>0</v>
      </c>
      <c r="L109" s="21">
        <f t="shared" si="29"/>
        <v>0</v>
      </c>
      <c r="M109" s="21">
        <f t="shared" si="29"/>
        <v>0</v>
      </c>
    </row>
    <row r="110" spans="1:13">
      <c r="A110" s="16"/>
      <c r="B110" s="22" t="s">
        <v>79</v>
      </c>
      <c r="C110" s="23"/>
      <c r="D110" s="18"/>
      <c r="E110" s="68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6"/>
      <c r="B111" s="16" t="s">
        <v>80</v>
      </c>
      <c r="C111" s="23"/>
      <c r="D111" s="18"/>
      <c r="E111" s="68"/>
      <c r="F111" s="18"/>
      <c r="G111" s="18"/>
      <c r="H111" s="18"/>
      <c r="I111" s="18"/>
      <c r="J111" s="18"/>
      <c r="K111" s="18"/>
      <c r="L111" s="18"/>
      <c r="M111" s="18"/>
    </row>
    <row r="112" spans="1:13" s="30" customFormat="1" ht="11.4">
      <c r="A112" s="20"/>
      <c r="B112" s="20" t="s">
        <v>82</v>
      </c>
      <c r="C112" s="11">
        <f t="shared" ref="C112:M112" si="30">SUM(C113,C114)</f>
        <v>0</v>
      </c>
      <c r="D112" s="11">
        <f t="shared" si="30"/>
        <v>0</v>
      </c>
      <c r="E112" s="67">
        <f t="shared" si="30"/>
        <v>0</v>
      </c>
      <c r="F112" s="11">
        <f t="shared" si="30"/>
        <v>0</v>
      </c>
      <c r="G112" s="11">
        <f t="shared" si="30"/>
        <v>0</v>
      </c>
      <c r="H112" s="11">
        <f t="shared" si="30"/>
        <v>0</v>
      </c>
      <c r="I112" s="11">
        <f t="shared" si="30"/>
        <v>0</v>
      </c>
      <c r="J112" s="11">
        <f t="shared" si="30"/>
        <v>0</v>
      </c>
      <c r="K112" s="11">
        <f t="shared" si="30"/>
        <v>0</v>
      </c>
      <c r="L112" s="11">
        <f t="shared" si="30"/>
        <v>0</v>
      </c>
      <c r="M112" s="11">
        <f t="shared" si="30"/>
        <v>0</v>
      </c>
    </row>
    <row r="113" spans="1:13">
      <c r="A113" s="16"/>
      <c r="B113" s="16" t="s">
        <v>83</v>
      </c>
      <c r="C113" s="17"/>
      <c r="D113" s="18"/>
      <c r="E113" s="68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6"/>
      <c r="B114" s="16" t="s">
        <v>84</v>
      </c>
      <c r="C114" s="21">
        <f>SUM(C115:C118)</f>
        <v>0</v>
      </c>
      <c r="D114" s="21">
        <f>SUM(D115:D118)</f>
        <v>0</v>
      </c>
      <c r="E114" s="69">
        <f t="shared" ref="E114:M114" si="31">SUM(E115:E118)</f>
        <v>0</v>
      </c>
      <c r="F114" s="21">
        <f t="shared" si="31"/>
        <v>0</v>
      </c>
      <c r="G114" s="21">
        <f t="shared" si="31"/>
        <v>0</v>
      </c>
      <c r="H114" s="21">
        <f t="shared" si="31"/>
        <v>0</v>
      </c>
      <c r="I114" s="21">
        <f t="shared" si="31"/>
        <v>0</v>
      </c>
      <c r="J114" s="21">
        <f t="shared" si="31"/>
        <v>0</v>
      </c>
      <c r="K114" s="21">
        <f t="shared" si="31"/>
        <v>0</v>
      </c>
      <c r="L114" s="21">
        <f t="shared" si="31"/>
        <v>0</v>
      </c>
      <c r="M114" s="21">
        <f t="shared" si="31"/>
        <v>0</v>
      </c>
    </row>
    <row r="115" spans="1:13">
      <c r="A115" s="16"/>
      <c r="B115" s="16" t="s">
        <v>85</v>
      </c>
      <c r="C115" s="17"/>
      <c r="D115" s="18"/>
      <c r="E115" s="68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6"/>
      <c r="B116" s="16" t="s">
        <v>86</v>
      </c>
      <c r="C116" s="17"/>
      <c r="D116" s="18"/>
      <c r="E116" s="68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6"/>
      <c r="B117" s="16" t="s">
        <v>87</v>
      </c>
      <c r="C117" s="17"/>
      <c r="D117" s="18"/>
      <c r="E117" s="68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6"/>
      <c r="B118" s="16" t="s">
        <v>88</v>
      </c>
      <c r="C118" s="17"/>
      <c r="D118" s="18"/>
      <c r="E118" s="68"/>
      <c r="F118" s="18"/>
      <c r="G118" s="18"/>
      <c r="H118" s="18"/>
      <c r="I118" s="18"/>
      <c r="J118" s="18"/>
      <c r="K118" s="18"/>
      <c r="L118" s="18"/>
      <c r="M118" s="18"/>
    </row>
    <row r="119" spans="1:13" s="30" customFormat="1" ht="11.4">
      <c r="A119" s="20"/>
      <c r="B119" s="20" t="s">
        <v>89</v>
      </c>
      <c r="C119" s="11">
        <f>SUM(C120,C125,C137)</f>
        <v>0</v>
      </c>
      <c r="D119" s="11">
        <f>SUM(D120,D125,D137)</f>
        <v>0</v>
      </c>
      <c r="E119" s="67">
        <f t="shared" ref="E119:M119" si="32">SUM(E120,E125,E137)</f>
        <v>0</v>
      </c>
      <c r="F119" s="11">
        <f t="shared" si="32"/>
        <v>0</v>
      </c>
      <c r="G119" s="11">
        <f t="shared" si="32"/>
        <v>0</v>
      </c>
      <c r="H119" s="11">
        <f t="shared" si="32"/>
        <v>0</v>
      </c>
      <c r="I119" s="11">
        <f t="shared" si="32"/>
        <v>0</v>
      </c>
      <c r="J119" s="11">
        <f t="shared" si="32"/>
        <v>0</v>
      </c>
      <c r="K119" s="11">
        <f t="shared" si="32"/>
        <v>0</v>
      </c>
      <c r="L119" s="11">
        <f t="shared" si="32"/>
        <v>0</v>
      </c>
      <c r="M119" s="11">
        <f t="shared" si="32"/>
        <v>0</v>
      </c>
    </row>
    <row r="120" spans="1:13">
      <c r="A120" s="16"/>
      <c r="B120" s="16" t="s">
        <v>83</v>
      </c>
      <c r="C120" s="21">
        <f>SUM(C121,C124)</f>
        <v>0</v>
      </c>
      <c r="D120" s="21">
        <f>SUM(D121,D124)</f>
        <v>0</v>
      </c>
      <c r="E120" s="69">
        <f t="shared" ref="E120:M120" si="33">SUM(E121,E124)</f>
        <v>0</v>
      </c>
      <c r="F120" s="21">
        <f t="shared" si="33"/>
        <v>0</v>
      </c>
      <c r="G120" s="21">
        <f t="shared" si="33"/>
        <v>0</v>
      </c>
      <c r="H120" s="21">
        <f t="shared" si="33"/>
        <v>0</v>
      </c>
      <c r="I120" s="21">
        <f t="shared" si="33"/>
        <v>0</v>
      </c>
      <c r="J120" s="21">
        <f t="shared" si="33"/>
        <v>0</v>
      </c>
      <c r="K120" s="21">
        <f t="shared" si="33"/>
        <v>0</v>
      </c>
      <c r="L120" s="21">
        <f t="shared" si="33"/>
        <v>0</v>
      </c>
      <c r="M120" s="21">
        <f t="shared" si="33"/>
        <v>0</v>
      </c>
    </row>
    <row r="121" spans="1:13">
      <c r="A121" s="16"/>
      <c r="B121" s="16" t="s">
        <v>90</v>
      </c>
      <c r="C121" s="21">
        <f>SUM(C122:C123)</f>
        <v>0</v>
      </c>
      <c r="D121" s="21">
        <f>SUM(D122:D123)</f>
        <v>0</v>
      </c>
      <c r="E121" s="69">
        <f t="shared" ref="E121:M121" si="34">SUM(E122:E123)</f>
        <v>0</v>
      </c>
      <c r="F121" s="21">
        <f t="shared" si="34"/>
        <v>0</v>
      </c>
      <c r="G121" s="21">
        <f t="shared" si="34"/>
        <v>0</v>
      </c>
      <c r="H121" s="21">
        <f t="shared" si="34"/>
        <v>0</v>
      </c>
      <c r="I121" s="21">
        <f t="shared" si="34"/>
        <v>0</v>
      </c>
      <c r="J121" s="21">
        <f t="shared" si="34"/>
        <v>0</v>
      </c>
      <c r="K121" s="21">
        <f t="shared" si="34"/>
        <v>0</v>
      </c>
      <c r="L121" s="21">
        <f t="shared" si="34"/>
        <v>0</v>
      </c>
      <c r="M121" s="21">
        <f t="shared" si="34"/>
        <v>0</v>
      </c>
    </row>
    <row r="122" spans="1:13">
      <c r="A122" s="16"/>
      <c r="B122" s="22" t="s">
        <v>47</v>
      </c>
      <c r="C122" s="23"/>
      <c r="D122" s="18"/>
      <c r="E122" s="68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6"/>
      <c r="B123" s="22" t="s">
        <v>48</v>
      </c>
      <c r="C123" s="23"/>
      <c r="D123" s="18"/>
      <c r="E123" s="68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6"/>
      <c r="B124" s="16" t="s">
        <v>91</v>
      </c>
      <c r="C124" s="17"/>
      <c r="D124" s="18"/>
      <c r="E124" s="68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6"/>
      <c r="B125" s="16" t="s">
        <v>84</v>
      </c>
      <c r="C125" s="21">
        <f t="shared" ref="C125:M125" si="35">SUM(C126,C127,C128,C129,C132,C133,C134,C135,C136)</f>
        <v>0</v>
      </c>
      <c r="D125" s="21">
        <f t="shared" si="35"/>
        <v>0</v>
      </c>
      <c r="E125" s="69">
        <f t="shared" si="35"/>
        <v>0</v>
      </c>
      <c r="F125" s="21">
        <f t="shared" si="35"/>
        <v>0</v>
      </c>
      <c r="G125" s="21">
        <f t="shared" si="35"/>
        <v>0</v>
      </c>
      <c r="H125" s="21">
        <f t="shared" si="35"/>
        <v>0</v>
      </c>
      <c r="I125" s="21">
        <f t="shared" si="35"/>
        <v>0</v>
      </c>
      <c r="J125" s="21">
        <f t="shared" si="35"/>
        <v>0</v>
      </c>
      <c r="K125" s="21">
        <f t="shared" si="35"/>
        <v>0</v>
      </c>
      <c r="L125" s="21">
        <f t="shared" si="35"/>
        <v>0</v>
      </c>
      <c r="M125" s="21">
        <f t="shared" si="35"/>
        <v>0</v>
      </c>
    </row>
    <row r="126" spans="1:13">
      <c r="A126" s="16"/>
      <c r="B126" s="16" t="s">
        <v>85</v>
      </c>
      <c r="C126" s="17"/>
      <c r="D126" s="18"/>
      <c r="E126" s="68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6"/>
      <c r="B127" s="16" t="s">
        <v>86</v>
      </c>
      <c r="C127" s="17"/>
      <c r="D127" s="18"/>
      <c r="E127" s="68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6"/>
      <c r="B128" s="16" t="s">
        <v>87</v>
      </c>
      <c r="C128" s="17"/>
      <c r="D128" s="18"/>
      <c r="E128" s="68"/>
      <c r="F128" s="18"/>
      <c r="G128" s="18"/>
      <c r="H128" s="18"/>
      <c r="I128" s="18"/>
      <c r="J128" s="18"/>
      <c r="K128" s="18"/>
      <c r="L128" s="18"/>
      <c r="M128" s="18"/>
    </row>
    <row r="129" spans="1:13" ht="13.2">
      <c r="A129" s="34"/>
      <c r="B129" s="16" t="s">
        <v>92</v>
      </c>
      <c r="C129" s="21">
        <f>SUM(C130:C131)</f>
        <v>0</v>
      </c>
      <c r="D129" s="21">
        <f>SUM(D130:D131)</f>
        <v>0</v>
      </c>
      <c r="E129" s="69">
        <f t="shared" ref="E129:M129" si="36">SUM(E130:E131)</f>
        <v>0</v>
      </c>
      <c r="F129" s="21">
        <f t="shared" si="36"/>
        <v>0</v>
      </c>
      <c r="G129" s="21">
        <f t="shared" si="36"/>
        <v>0</v>
      </c>
      <c r="H129" s="21">
        <f t="shared" si="36"/>
        <v>0</v>
      </c>
      <c r="I129" s="21">
        <f t="shared" si="36"/>
        <v>0</v>
      </c>
      <c r="J129" s="21">
        <f t="shared" si="36"/>
        <v>0</v>
      </c>
      <c r="K129" s="21">
        <f t="shared" si="36"/>
        <v>0</v>
      </c>
      <c r="L129" s="21">
        <f t="shared" si="36"/>
        <v>0</v>
      </c>
      <c r="M129" s="21">
        <f t="shared" si="36"/>
        <v>0</v>
      </c>
    </row>
    <row r="130" spans="1:13">
      <c r="A130" s="16"/>
      <c r="B130" s="22" t="s">
        <v>47</v>
      </c>
      <c r="C130" s="23"/>
      <c r="D130" s="18"/>
      <c r="E130" s="68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6"/>
      <c r="B131" s="22" t="s">
        <v>48</v>
      </c>
      <c r="C131" s="23"/>
      <c r="D131" s="18"/>
      <c r="E131" s="68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6"/>
      <c r="B132" s="16" t="s">
        <v>93</v>
      </c>
      <c r="C132" s="17"/>
      <c r="D132" s="18"/>
      <c r="E132" s="68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6"/>
      <c r="B133" s="16" t="s">
        <v>94</v>
      </c>
      <c r="C133" s="17"/>
      <c r="D133" s="18"/>
      <c r="E133" s="68"/>
      <c r="F133" s="18"/>
      <c r="G133" s="18"/>
      <c r="H133" s="18"/>
      <c r="I133" s="18"/>
      <c r="J133" s="18"/>
      <c r="K133" s="18"/>
      <c r="L133" s="18"/>
      <c r="M133" s="18"/>
    </row>
    <row r="134" spans="1:13" ht="24">
      <c r="A134" s="16"/>
      <c r="B134" s="16" t="s">
        <v>95</v>
      </c>
      <c r="C134" s="17"/>
      <c r="D134" s="18"/>
      <c r="E134" s="68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6"/>
      <c r="B135" s="16" t="s">
        <v>96</v>
      </c>
      <c r="C135" s="17"/>
      <c r="D135" s="18"/>
      <c r="E135" s="68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6"/>
      <c r="B136" s="16" t="s">
        <v>97</v>
      </c>
      <c r="C136" s="17"/>
      <c r="D136" s="18"/>
      <c r="E136" s="68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6"/>
      <c r="B137" s="16" t="s">
        <v>98</v>
      </c>
      <c r="C137" s="17"/>
      <c r="D137" s="18"/>
      <c r="E137" s="68"/>
      <c r="F137" s="18"/>
      <c r="G137" s="18"/>
      <c r="H137" s="18"/>
      <c r="I137" s="18"/>
      <c r="J137" s="18"/>
      <c r="K137" s="18"/>
      <c r="L137" s="18"/>
      <c r="M137" s="18"/>
    </row>
    <row r="138" spans="1:13" s="30" customFormat="1" ht="11.4">
      <c r="A138" s="20"/>
      <c r="B138" s="20" t="s">
        <v>99</v>
      </c>
      <c r="C138" s="11">
        <f t="shared" ref="C138:M138" si="37">SUM(C139:C140)</f>
        <v>0</v>
      </c>
      <c r="D138" s="11">
        <f t="shared" si="37"/>
        <v>0</v>
      </c>
      <c r="E138" s="67">
        <f t="shared" si="37"/>
        <v>0</v>
      </c>
      <c r="F138" s="11">
        <f t="shared" si="37"/>
        <v>0</v>
      </c>
      <c r="G138" s="11">
        <f t="shared" si="37"/>
        <v>0</v>
      </c>
      <c r="H138" s="11">
        <f t="shared" si="37"/>
        <v>0</v>
      </c>
      <c r="I138" s="11">
        <f t="shared" si="37"/>
        <v>0</v>
      </c>
      <c r="J138" s="11">
        <f t="shared" si="37"/>
        <v>0</v>
      </c>
      <c r="K138" s="11">
        <f t="shared" si="37"/>
        <v>0</v>
      </c>
      <c r="L138" s="11">
        <f t="shared" si="37"/>
        <v>0</v>
      </c>
      <c r="M138" s="11">
        <f t="shared" si="37"/>
        <v>0</v>
      </c>
    </row>
    <row r="139" spans="1:13">
      <c r="A139" s="16"/>
      <c r="B139" s="16" t="s">
        <v>100</v>
      </c>
      <c r="C139" s="17"/>
      <c r="D139" s="18"/>
      <c r="E139" s="68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6"/>
      <c r="B140" s="16" t="s">
        <v>35</v>
      </c>
      <c r="C140" s="21">
        <f t="shared" ref="C140:M140" si="38">SUM(C141:C142)</f>
        <v>0</v>
      </c>
      <c r="D140" s="21">
        <f t="shared" si="38"/>
        <v>0</v>
      </c>
      <c r="E140" s="69">
        <f t="shared" si="38"/>
        <v>0</v>
      </c>
      <c r="F140" s="21">
        <f t="shared" si="38"/>
        <v>0</v>
      </c>
      <c r="G140" s="21">
        <f t="shared" si="38"/>
        <v>0</v>
      </c>
      <c r="H140" s="21">
        <f t="shared" si="38"/>
        <v>0</v>
      </c>
      <c r="I140" s="21">
        <f t="shared" si="38"/>
        <v>0</v>
      </c>
      <c r="J140" s="21">
        <f t="shared" si="38"/>
        <v>0</v>
      </c>
      <c r="K140" s="21">
        <f t="shared" si="38"/>
        <v>0</v>
      </c>
      <c r="L140" s="21">
        <f t="shared" si="38"/>
        <v>0</v>
      </c>
      <c r="M140" s="21">
        <f t="shared" si="38"/>
        <v>0</v>
      </c>
    </row>
    <row r="141" spans="1:13">
      <c r="A141" s="16"/>
      <c r="B141" s="22" t="s">
        <v>79</v>
      </c>
      <c r="C141" s="23"/>
      <c r="D141" s="18"/>
      <c r="E141" s="68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6"/>
      <c r="B142" s="22" t="s">
        <v>80</v>
      </c>
      <c r="C142" s="23"/>
      <c r="D142" s="18"/>
      <c r="E142" s="68"/>
      <c r="F142" s="18"/>
      <c r="G142" s="18"/>
      <c r="H142" s="18"/>
      <c r="I142" s="18"/>
      <c r="J142" s="18"/>
      <c r="K142" s="18"/>
      <c r="L142" s="18"/>
      <c r="M142" s="18"/>
    </row>
    <row r="143" spans="1:13" s="30" customFormat="1" ht="13.8" thickBot="1">
      <c r="A143" s="38"/>
      <c r="B143" s="28" t="s">
        <v>101</v>
      </c>
      <c r="C143" s="29">
        <f>SUM(C103,C93)</f>
        <v>0</v>
      </c>
      <c r="D143" s="29">
        <f>SUM(D103,D93)</f>
        <v>0</v>
      </c>
      <c r="E143" s="71">
        <f t="shared" ref="E143:M143" si="39">SUM(E103,E93)</f>
        <v>0</v>
      </c>
      <c r="F143" s="29">
        <f t="shared" si="39"/>
        <v>0</v>
      </c>
      <c r="G143" s="29">
        <f t="shared" si="39"/>
        <v>0</v>
      </c>
      <c r="H143" s="29">
        <f t="shared" si="39"/>
        <v>0</v>
      </c>
      <c r="I143" s="29">
        <f t="shared" si="39"/>
        <v>0</v>
      </c>
      <c r="J143" s="29">
        <f t="shared" si="39"/>
        <v>0</v>
      </c>
      <c r="K143" s="29">
        <f t="shared" si="39"/>
        <v>0</v>
      </c>
      <c r="L143" s="29">
        <f t="shared" si="39"/>
        <v>0</v>
      </c>
      <c r="M143" s="29">
        <f t="shared" si="39"/>
        <v>0</v>
      </c>
    </row>
    <row r="144" spans="1:13">
      <c r="C144" s="39">
        <f t="shared" ref="C144:M144" si="40">C87-C143</f>
        <v>0</v>
      </c>
      <c r="D144" s="39">
        <f t="shared" si="40"/>
        <v>0</v>
      </c>
      <c r="E144" s="72">
        <f t="shared" si="40"/>
        <v>0</v>
      </c>
      <c r="F144" s="39">
        <f t="shared" si="40"/>
        <v>0</v>
      </c>
      <c r="G144" s="39">
        <f t="shared" si="40"/>
        <v>0</v>
      </c>
      <c r="H144" s="39">
        <f t="shared" si="40"/>
        <v>0</v>
      </c>
      <c r="I144" s="39">
        <f t="shared" si="40"/>
        <v>0</v>
      </c>
      <c r="J144" s="39">
        <f t="shared" si="40"/>
        <v>0</v>
      </c>
      <c r="K144" s="39">
        <f t="shared" si="40"/>
        <v>0</v>
      </c>
      <c r="L144" s="39">
        <f t="shared" si="40"/>
        <v>0</v>
      </c>
      <c r="M144" s="39">
        <f t="shared" si="40"/>
        <v>0</v>
      </c>
    </row>
    <row r="145" spans="1:13">
      <c r="A145" s="40"/>
      <c r="B145" s="40" t="s">
        <v>102</v>
      </c>
      <c r="C145" s="18"/>
      <c r="D145" s="41"/>
      <c r="E145" s="42"/>
      <c r="F145" s="43"/>
      <c r="G145" s="43"/>
      <c r="H145" s="41"/>
      <c r="I145" s="41"/>
      <c r="J145" s="43"/>
      <c r="K145" s="43"/>
      <c r="L145" s="43"/>
      <c r="M145" s="43"/>
    </row>
    <row r="147" spans="1:13" ht="13.2">
      <c r="B147" s="44" t="s">
        <v>103</v>
      </c>
    </row>
    <row r="148" spans="1:13" ht="13.2">
      <c r="B148" s="44" t="s">
        <v>175</v>
      </c>
    </row>
  </sheetData>
  <sheetProtection formatColumns="0" formatRows="0"/>
  <mergeCells count="7">
    <mergeCell ref="B90:B92"/>
    <mergeCell ref="C91:M91"/>
    <mergeCell ref="A7:M8"/>
    <mergeCell ref="C9:M9"/>
    <mergeCell ref="B10:B12"/>
    <mergeCell ref="C11:M11"/>
    <mergeCell ref="C89:M89"/>
  </mergeCells>
  <pageMargins left="0.74803149606299213" right="0.47244094488188981" top="0.86614173228346458" bottom="0.98425196850393704" header="0.35433070866141736" footer="0.51181102362204722"/>
  <pageSetup paperSize="9" scale="60" orientation="portrait" horizontalDpi="4294967293" r:id="rId1"/>
  <headerFooter alignWithMargins="0">
    <oddHeader>&amp;L&amp;9Agencja Rozwoju Regionalnego S.A.&amp;CBilans</oddHeader>
  </headerFooter>
  <rowBreaks count="1" manualBreakCount="1">
    <brk id="88" max="16383" man="1"/>
  </rowBreaks>
  <ignoredErrors>
    <ignoredError sqref="C10:M11 C12:D12 E12:M1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CE1B-7356-4A49-845B-6C9C6BB5CC69}">
  <sheetPr>
    <pageSetUpPr fitToPage="1"/>
  </sheetPr>
  <dimension ref="A7:T60"/>
  <sheetViews>
    <sheetView showGridLines="0" tabSelected="1" showWhiteSpace="0" zoomScaleNormal="100" workbookViewId="0">
      <pane xSplit="3" ySplit="11" topLeftCell="D12" activePane="bottomRight" state="frozen"/>
      <selection pane="topRight"/>
      <selection pane="bottomLeft"/>
      <selection pane="bottomRight" activeCell="F11" sqref="F11"/>
    </sheetView>
  </sheetViews>
  <sheetFormatPr defaultColWidth="9" defaultRowHeight="12"/>
  <cols>
    <col min="1" max="1" width="2.8984375" style="31" customWidth="1"/>
    <col min="2" max="2" width="3.69921875" style="31" bestFit="1" customWidth="1"/>
    <col min="3" max="3" width="34.09765625" style="61" customWidth="1"/>
    <col min="4" max="4" width="7.8984375" style="61" customWidth="1"/>
    <col min="5" max="5" width="7.8984375" style="62" customWidth="1"/>
    <col min="6" max="6" width="11.69921875" style="48" customWidth="1"/>
    <col min="7" max="14" width="7.8984375" style="48" bestFit="1" customWidth="1"/>
    <col min="15" max="256" width="9" style="31"/>
    <col min="257" max="257" width="2.8984375" style="31" customWidth="1"/>
    <col min="258" max="258" width="3.69921875" style="31" bestFit="1" customWidth="1"/>
    <col min="259" max="259" width="34.09765625" style="31" customWidth="1"/>
    <col min="260" max="262" width="7.8984375" style="31" customWidth="1"/>
    <col min="263" max="270" width="7.8984375" style="31" bestFit="1" customWidth="1"/>
    <col min="271" max="512" width="9" style="31"/>
    <col min="513" max="513" width="2.8984375" style="31" customWidth="1"/>
    <col min="514" max="514" width="3.69921875" style="31" bestFit="1" customWidth="1"/>
    <col min="515" max="515" width="34.09765625" style="31" customWidth="1"/>
    <col min="516" max="518" width="7.8984375" style="31" customWidth="1"/>
    <col min="519" max="526" width="7.8984375" style="31" bestFit="1" customWidth="1"/>
    <col min="527" max="768" width="9" style="31"/>
    <col min="769" max="769" width="2.8984375" style="31" customWidth="1"/>
    <col min="770" max="770" width="3.69921875" style="31" bestFit="1" customWidth="1"/>
    <col min="771" max="771" width="34.09765625" style="31" customWidth="1"/>
    <col min="772" max="774" width="7.8984375" style="31" customWidth="1"/>
    <col min="775" max="782" width="7.8984375" style="31" bestFit="1" customWidth="1"/>
    <col min="783" max="1024" width="9" style="31"/>
    <col min="1025" max="1025" width="2.8984375" style="31" customWidth="1"/>
    <col min="1026" max="1026" width="3.69921875" style="31" bestFit="1" customWidth="1"/>
    <col min="1027" max="1027" width="34.09765625" style="31" customWidth="1"/>
    <col min="1028" max="1030" width="7.8984375" style="31" customWidth="1"/>
    <col min="1031" max="1038" width="7.8984375" style="31" bestFit="1" customWidth="1"/>
    <col min="1039" max="1280" width="9" style="31"/>
    <col min="1281" max="1281" width="2.8984375" style="31" customWidth="1"/>
    <col min="1282" max="1282" width="3.69921875" style="31" bestFit="1" customWidth="1"/>
    <col min="1283" max="1283" width="34.09765625" style="31" customWidth="1"/>
    <col min="1284" max="1286" width="7.8984375" style="31" customWidth="1"/>
    <col min="1287" max="1294" width="7.8984375" style="31" bestFit="1" customWidth="1"/>
    <col min="1295" max="1536" width="9" style="31"/>
    <col min="1537" max="1537" width="2.8984375" style="31" customWidth="1"/>
    <col min="1538" max="1538" width="3.69921875" style="31" bestFit="1" customWidth="1"/>
    <col min="1539" max="1539" width="34.09765625" style="31" customWidth="1"/>
    <col min="1540" max="1542" width="7.8984375" style="31" customWidth="1"/>
    <col min="1543" max="1550" width="7.8984375" style="31" bestFit="1" customWidth="1"/>
    <col min="1551" max="1792" width="9" style="31"/>
    <col min="1793" max="1793" width="2.8984375" style="31" customWidth="1"/>
    <col min="1794" max="1794" width="3.69921875" style="31" bestFit="1" customWidth="1"/>
    <col min="1795" max="1795" width="34.09765625" style="31" customWidth="1"/>
    <col min="1796" max="1798" width="7.8984375" style="31" customWidth="1"/>
    <col min="1799" max="1806" width="7.8984375" style="31" bestFit="1" customWidth="1"/>
    <col min="1807" max="2048" width="9" style="31"/>
    <col min="2049" max="2049" width="2.8984375" style="31" customWidth="1"/>
    <col min="2050" max="2050" width="3.69921875" style="31" bestFit="1" customWidth="1"/>
    <col min="2051" max="2051" width="34.09765625" style="31" customWidth="1"/>
    <col min="2052" max="2054" width="7.8984375" style="31" customWidth="1"/>
    <col min="2055" max="2062" width="7.8984375" style="31" bestFit="1" customWidth="1"/>
    <col min="2063" max="2304" width="9" style="31"/>
    <col min="2305" max="2305" width="2.8984375" style="31" customWidth="1"/>
    <col min="2306" max="2306" width="3.69921875" style="31" bestFit="1" customWidth="1"/>
    <col min="2307" max="2307" width="34.09765625" style="31" customWidth="1"/>
    <col min="2308" max="2310" width="7.8984375" style="31" customWidth="1"/>
    <col min="2311" max="2318" width="7.8984375" style="31" bestFit="1" customWidth="1"/>
    <col min="2319" max="2560" width="9" style="31"/>
    <col min="2561" max="2561" width="2.8984375" style="31" customWidth="1"/>
    <col min="2562" max="2562" width="3.69921875" style="31" bestFit="1" customWidth="1"/>
    <col min="2563" max="2563" width="34.09765625" style="31" customWidth="1"/>
    <col min="2564" max="2566" width="7.8984375" style="31" customWidth="1"/>
    <col min="2567" max="2574" width="7.8984375" style="31" bestFit="1" customWidth="1"/>
    <col min="2575" max="2816" width="9" style="31"/>
    <col min="2817" max="2817" width="2.8984375" style="31" customWidth="1"/>
    <col min="2818" max="2818" width="3.69921875" style="31" bestFit="1" customWidth="1"/>
    <col min="2819" max="2819" width="34.09765625" style="31" customWidth="1"/>
    <col min="2820" max="2822" width="7.8984375" style="31" customWidth="1"/>
    <col min="2823" max="2830" width="7.8984375" style="31" bestFit="1" customWidth="1"/>
    <col min="2831" max="3072" width="9" style="31"/>
    <col min="3073" max="3073" width="2.8984375" style="31" customWidth="1"/>
    <col min="3074" max="3074" width="3.69921875" style="31" bestFit="1" customWidth="1"/>
    <col min="3075" max="3075" width="34.09765625" style="31" customWidth="1"/>
    <col min="3076" max="3078" width="7.8984375" style="31" customWidth="1"/>
    <col min="3079" max="3086" width="7.8984375" style="31" bestFit="1" customWidth="1"/>
    <col min="3087" max="3328" width="9" style="31"/>
    <col min="3329" max="3329" width="2.8984375" style="31" customWidth="1"/>
    <col min="3330" max="3330" width="3.69921875" style="31" bestFit="1" customWidth="1"/>
    <col min="3331" max="3331" width="34.09765625" style="31" customWidth="1"/>
    <col min="3332" max="3334" width="7.8984375" style="31" customWidth="1"/>
    <col min="3335" max="3342" width="7.8984375" style="31" bestFit="1" customWidth="1"/>
    <col min="3343" max="3584" width="9" style="31"/>
    <col min="3585" max="3585" width="2.8984375" style="31" customWidth="1"/>
    <col min="3586" max="3586" width="3.69921875" style="31" bestFit="1" customWidth="1"/>
    <col min="3587" max="3587" width="34.09765625" style="31" customWidth="1"/>
    <col min="3588" max="3590" width="7.8984375" style="31" customWidth="1"/>
    <col min="3591" max="3598" width="7.8984375" style="31" bestFit="1" customWidth="1"/>
    <col min="3599" max="3840" width="9" style="31"/>
    <col min="3841" max="3841" width="2.8984375" style="31" customWidth="1"/>
    <col min="3842" max="3842" width="3.69921875" style="31" bestFit="1" customWidth="1"/>
    <col min="3843" max="3843" width="34.09765625" style="31" customWidth="1"/>
    <col min="3844" max="3846" width="7.8984375" style="31" customWidth="1"/>
    <col min="3847" max="3854" width="7.8984375" style="31" bestFit="1" customWidth="1"/>
    <col min="3855" max="4096" width="9" style="31"/>
    <col min="4097" max="4097" width="2.8984375" style="31" customWidth="1"/>
    <col min="4098" max="4098" width="3.69921875" style="31" bestFit="1" customWidth="1"/>
    <col min="4099" max="4099" width="34.09765625" style="31" customWidth="1"/>
    <col min="4100" max="4102" width="7.8984375" style="31" customWidth="1"/>
    <col min="4103" max="4110" width="7.8984375" style="31" bestFit="1" customWidth="1"/>
    <col min="4111" max="4352" width="9" style="31"/>
    <col min="4353" max="4353" width="2.8984375" style="31" customWidth="1"/>
    <col min="4354" max="4354" width="3.69921875" style="31" bestFit="1" customWidth="1"/>
    <col min="4355" max="4355" width="34.09765625" style="31" customWidth="1"/>
    <col min="4356" max="4358" width="7.8984375" style="31" customWidth="1"/>
    <col min="4359" max="4366" width="7.8984375" style="31" bestFit="1" customWidth="1"/>
    <col min="4367" max="4608" width="9" style="31"/>
    <col min="4609" max="4609" width="2.8984375" style="31" customWidth="1"/>
    <col min="4610" max="4610" width="3.69921875" style="31" bestFit="1" customWidth="1"/>
    <col min="4611" max="4611" width="34.09765625" style="31" customWidth="1"/>
    <col min="4612" max="4614" width="7.8984375" style="31" customWidth="1"/>
    <col min="4615" max="4622" width="7.8984375" style="31" bestFit="1" customWidth="1"/>
    <col min="4623" max="4864" width="9" style="31"/>
    <col min="4865" max="4865" width="2.8984375" style="31" customWidth="1"/>
    <col min="4866" max="4866" width="3.69921875" style="31" bestFit="1" customWidth="1"/>
    <col min="4867" max="4867" width="34.09765625" style="31" customWidth="1"/>
    <col min="4868" max="4870" width="7.8984375" style="31" customWidth="1"/>
    <col min="4871" max="4878" width="7.8984375" style="31" bestFit="1" customWidth="1"/>
    <col min="4879" max="5120" width="9" style="31"/>
    <col min="5121" max="5121" width="2.8984375" style="31" customWidth="1"/>
    <col min="5122" max="5122" width="3.69921875" style="31" bestFit="1" customWidth="1"/>
    <col min="5123" max="5123" width="34.09765625" style="31" customWidth="1"/>
    <col min="5124" max="5126" width="7.8984375" style="31" customWidth="1"/>
    <col min="5127" max="5134" width="7.8984375" style="31" bestFit="1" customWidth="1"/>
    <col min="5135" max="5376" width="9" style="31"/>
    <col min="5377" max="5377" width="2.8984375" style="31" customWidth="1"/>
    <col min="5378" max="5378" width="3.69921875" style="31" bestFit="1" customWidth="1"/>
    <col min="5379" max="5379" width="34.09765625" style="31" customWidth="1"/>
    <col min="5380" max="5382" width="7.8984375" style="31" customWidth="1"/>
    <col min="5383" max="5390" width="7.8984375" style="31" bestFit="1" customWidth="1"/>
    <col min="5391" max="5632" width="9" style="31"/>
    <col min="5633" max="5633" width="2.8984375" style="31" customWidth="1"/>
    <col min="5634" max="5634" width="3.69921875" style="31" bestFit="1" customWidth="1"/>
    <col min="5635" max="5635" width="34.09765625" style="31" customWidth="1"/>
    <col min="5636" max="5638" width="7.8984375" style="31" customWidth="1"/>
    <col min="5639" max="5646" width="7.8984375" style="31" bestFit="1" customWidth="1"/>
    <col min="5647" max="5888" width="9" style="31"/>
    <col min="5889" max="5889" width="2.8984375" style="31" customWidth="1"/>
    <col min="5890" max="5890" width="3.69921875" style="31" bestFit="1" customWidth="1"/>
    <col min="5891" max="5891" width="34.09765625" style="31" customWidth="1"/>
    <col min="5892" max="5894" width="7.8984375" style="31" customWidth="1"/>
    <col min="5895" max="5902" width="7.8984375" style="31" bestFit="1" customWidth="1"/>
    <col min="5903" max="6144" width="9" style="31"/>
    <col min="6145" max="6145" width="2.8984375" style="31" customWidth="1"/>
    <col min="6146" max="6146" width="3.69921875" style="31" bestFit="1" customWidth="1"/>
    <col min="6147" max="6147" width="34.09765625" style="31" customWidth="1"/>
    <col min="6148" max="6150" width="7.8984375" style="31" customWidth="1"/>
    <col min="6151" max="6158" width="7.8984375" style="31" bestFit="1" customWidth="1"/>
    <col min="6159" max="6400" width="9" style="31"/>
    <col min="6401" max="6401" width="2.8984375" style="31" customWidth="1"/>
    <col min="6402" max="6402" width="3.69921875" style="31" bestFit="1" customWidth="1"/>
    <col min="6403" max="6403" width="34.09765625" style="31" customWidth="1"/>
    <col min="6404" max="6406" width="7.8984375" style="31" customWidth="1"/>
    <col min="6407" max="6414" width="7.8984375" style="31" bestFit="1" customWidth="1"/>
    <col min="6415" max="6656" width="9" style="31"/>
    <col min="6657" max="6657" width="2.8984375" style="31" customWidth="1"/>
    <col min="6658" max="6658" width="3.69921875" style="31" bestFit="1" customWidth="1"/>
    <col min="6659" max="6659" width="34.09765625" style="31" customWidth="1"/>
    <col min="6660" max="6662" width="7.8984375" style="31" customWidth="1"/>
    <col min="6663" max="6670" width="7.8984375" style="31" bestFit="1" customWidth="1"/>
    <col min="6671" max="6912" width="9" style="31"/>
    <col min="6913" max="6913" width="2.8984375" style="31" customWidth="1"/>
    <col min="6914" max="6914" width="3.69921875" style="31" bestFit="1" customWidth="1"/>
    <col min="6915" max="6915" width="34.09765625" style="31" customWidth="1"/>
    <col min="6916" max="6918" width="7.8984375" style="31" customWidth="1"/>
    <col min="6919" max="6926" width="7.8984375" style="31" bestFit="1" customWidth="1"/>
    <col min="6927" max="7168" width="9" style="31"/>
    <col min="7169" max="7169" width="2.8984375" style="31" customWidth="1"/>
    <col min="7170" max="7170" width="3.69921875" style="31" bestFit="1" customWidth="1"/>
    <col min="7171" max="7171" width="34.09765625" style="31" customWidth="1"/>
    <col min="7172" max="7174" width="7.8984375" style="31" customWidth="1"/>
    <col min="7175" max="7182" width="7.8984375" style="31" bestFit="1" customWidth="1"/>
    <col min="7183" max="7424" width="9" style="31"/>
    <col min="7425" max="7425" width="2.8984375" style="31" customWidth="1"/>
    <col min="7426" max="7426" width="3.69921875" style="31" bestFit="1" customWidth="1"/>
    <col min="7427" max="7427" width="34.09765625" style="31" customWidth="1"/>
    <col min="7428" max="7430" width="7.8984375" style="31" customWidth="1"/>
    <col min="7431" max="7438" width="7.8984375" style="31" bestFit="1" customWidth="1"/>
    <col min="7439" max="7680" width="9" style="31"/>
    <col min="7681" max="7681" width="2.8984375" style="31" customWidth="1"/>
    <col min="7682" max="7682" width="3.69921875" style="31" bestFit="1" customWidth="1"/>
    <col min="7683" max="7683" width="34.09765625" style="31" customWidth="1"/>
    <col min="7684" max="7686" width="7.8984375" style="31" customWidth="1"/>
    <col min="7687" max="7694" width="7.8984375" style="31" bestFit="1" customWidth="1"/>
    <col min="7695" max="7936" width="9" style="31"/>
    <col min="7937" max="7937" width="2.8984375" style="31" customWidth="1"/>
    <col min="7938" max="7938" width="3.69921875" style="31" bestFit="1" customWidth="1"/>
    <col min="7939" max="7939" width="34.09765625" style="31" customWidth="1"/>
    <col min="7940" max="7942" width="7.8984375" style="31" customWidth="1"/>
    <col min="7943" max="7950" width="7.8984375" style="31" bestFit="1" customWidth="1"/>
    <col min="7951" max="8192" width="9" style="31"/>
    <col min="8193" max="8193" width="2.8984375" style="31" customWidth="1"/>
    <col min="8194" max="8194" width="3.69921875" style="31" bestFit="1" customWidth="1"/>
    <col min="8195" max="8195" width="34.09765625" style="31" customWidth="1"/>
    <col min="8196" max="8198" width="7.8984375" style="31" customWidth="1"/>
    <col min="8199" max="8206" width="7.8984375" style="31" bestFit="1" customWidth="1"/>
    <col min="8207" max="8448" width="9" style="31"/>
    <col min="8449" max="8449" width="2.8984375" style="31" customWidth="1"/>
    <col min="8450" max="8450" width="3.69921875" style="31" bestFit="1" customWidth="1"/>
    <col min="8451" max="8451" width="34.09765625" style="31" customWidth="1"/>
    <col min="8452" max="8454" width="7.8984375" style="31" customWidth="1"/>
    <col min="8455" max="8462" width="7.8984375" style="31" bestFit="1" customWidth="1"/>
    <col min="8463" max="8704" width="9" style="31"/>
    <col min="8705" max="8705" width="2.8984375" style="31" customWidth="1"/>
    <col min="8706" max="8706" width="3.69921875" style="31" bestFit="1" customWidth="1"/>
    <col min="8707" max="8707" width="34.09765625" style="31" customWidth="1"/>
    <col min="8708" max="8710" width="7.8984375" style="31" customWidth="1"/>
    <col min="8711" max="8718" width="7.8984375" style="31" bestFit="1" customWidth="1"/>
    <col min="8719" max="8960" width="9" style="31"/>
    <col min="8961" max="8961" width="2.8984375" style="31" customWidth="1"/>
    <col min="8962" max="8962" width="3.69921875" style="31" bestFit="1" customWidth="1"/>
    <col min="8963" max="8963" width="34.09765625" style="31" customWidth="1"/>
    <col min="8964" max="8966" width="7.8984375" style="31" customWidth="1"/>
    <col min="8967" max="8974" width="7.8984375" style="31" bestFit="1" customWidth="1"/>
    <col min="8975" max="9216" width="9" style="31"/>
    <col min="9217" max="9217" width="2.8984375" style="31" customWidth="1"/>
    <col min="9218" max="9218" width="3.69921875" style="31" bestFit="1" customWidth="1"/>
    <col min="9219" max="9219" width="34.09765625" style="31" customWidth="1"/>
    <col min="9220" max="9222" width="7.8984375" style="31" customWidth="1"/>
    <col min="9223" max="9230" width="7.8984375" style="31" bestFit="1" customWidth="1"/>
    <col min="9231" max="9472" width="9" style="31"/>
    <col min="9473" max="9473" width="2.8984375" style="31" customWidth="1"/>
    <col min="9474" max="9474" width="3.69921875" style="31" bestFit="1" customWidth="1"/>
    <col min="9475" max="9475" width="34.09765625" style="31" customWidth="1"/>
    <col min="9476" max="9478" width="7.8984375" style="31" customWidth="1"/>
    <col min="9479" max="9486" width="7.8984375" style="31" bestFit="1" customWidth="1"/>
    <col min="9487" max="9728" width="9" style="31"/>
    <col min="9729" max="9729" width="2.8984375" style="31" customWidth="1"/>
    <col min="9730" max="9730" width="3.69921875" style="31" bestFit="1" customWidth="1"/>
    <col min="9731" max="9731" width="34.09765625" style="31" customWidth="1"/>
    <col min="9732" max="9734" width="7.8984375" style="31" customWidth="1"/>
    <col min="9735" max="9742" width="7.8984375" style="31" bestFit="1" customWidth="1"/>
    <col min="9743" max="9984" width="9" style="31"/>
    <col min="9985" max="9985" width="2.8984375" style="31" customWidth="1"/>
    <col min="9986" max="9986" width="3.69921875" style="31" bestFit="1" customWidth="1"/>
    <col min="9987" max="9987" width="34.09765625" style="31" customWidth="1"/>
    <col min="9988" max="9990" width="7.8984375" style="31" customWidth="1"/>
    <col min="9991" max="9998" width="7.8984375" style="31" bestFit="1" customWidth="1"/>
    <col min="9999" max="10240" width="9" style="31"/>
    <col min="10241" max="10241" width="2.8984375" style="31" customWidth="1"/>
    <col min="10242" max="10242" width="3.69921875" style="31" bestFit="1" customWidth="1"/>
    <col min="10243" max="10243" width="34.09765625" style="31" customWidth="1"/>
    <col min="10244" max="10246" width="7.8984375" style="31" customWidth="1"/>
    <col min="10247" max="10254" width="7.8984375" style="31" bestFit="1" customWidth="1"/>
    <col min="10255" max="10496" width="9" style="31"/>
    <col min="10497" max="10497" width="2.8984375" style="31" customWidth="1"/>
    <col min="10498" max="10498" width="3.69921875" style="31" bestFit="1" customWidth="1"/>
    <col min="10499" max="10499" width="34.09765625" style="31" customWidth="1"/>
    <col min="10500" max="10502" width="7.8984375" style="31" customWidth="1"/>
    <col min="10503" max="10510" width="7.8984375" style="31" bestFit="1" customWidth="1"/>
    <col min="10511" max="10752" width="9" style="31"/>
    <col min="10753" max="10753" width="2.8984375" style="31" customWidth="1"/>
    <col min="10754" max="10754" width="3.69921875" style="31" bestFit="1" customWidth="1"/>
    <col min="10755" max="10755" width="34.09765625" style="31" customWidth="1"/>
    <col min="10756" max="10758" width="7.8984375" style="31" customWidth="1"/>
    <col min="10759" max="10766" width="7.8984375" style="31" bestFit="1" customWidth="1"/>
    <col min="10767" max="11008" width="9" style="31"/>
    <col min="11009" max="11009" width="2.8984375" style="31" customWidth="1"/>
    <col min="11010" max="11010" width="3.69921875" style="31" bestFit="1" customWidth="1"/>
    <col min="11011" max="11011" width="34.09765625" style="31" customWidth="1"/>
    <col min="11012" max="11014" width="7.8984375" style="31" customWidth="1"/>
    <col min="11015" max="11022" width="7.8984375" style="31" bestFit="1" customWidth="1"/>
    <col min="11023" max="11264" width="9" style="31"/>
    <col min="11265" max="11265" width="2.8984375" style="31" customWidth="1"/>
    <col min="11266" max="11266" width="3.69921875" style="31" bestFit="1" customWidth="1"/>
    <col min="11267" max="11267" width="34.09765625" style="31" customWidth="1"/>
    <col min="11268" max="11270" width="7.8984375" style="31" customWidth="1"/>
    <col min="11271" max="11278" width="7.8984375" style="31" bestFit="1" customWidth="1"/>
    <col min="11279" max="11520" width="9" style="31"/>
    <col min="11521" max="11521" width="2.8984375" style="31" customWidth="1"/>
    <col min="11522" max="11522" width="3.69921875" style="31" bestFit="1" customWidth="1"/>
    <col min="11523" max="11523" width="34.09765625" style="31" customWidth="1"/>
    <col min="11524" max="11526" width="7.8984375" style="31" customWidth="1"/>
    <col min="11527" max="11534" width="7.8984375" style="31" bestFit="1" customWidth="1"/>
    <col min="11535" max="11776" width="9" style="31"/>
    <col min="11777" max="11777" width="2.8984375" style="31" customWidth="1"/>
    <col min="11778" max="11778" width="3.69921875" style="31" bestFit="1" customWidth="1"/>
    <col min="11779" max="11779" width="34.09765625" style="31" customWidth="1"/>
    <col min="11780" max="11782" width="7.8984375" style="31" customWidth="1"/>
    <col min="11783" max="11790" width="7.8984375" style="31" bestFit="1" customWidth="1"/>
    <col min="11791" max="12032" width="9" style="31"/>
    <col min="12033" max="12033" width="2.8984375" style="31" customWidth="1"/>
    <col min="12034" max="12034" width="3.69921875" style="31" bestFit="1" customWidth="1"/>
    <col min="12035" max="12035" width="34.09765625" style="31" customWidth="1"/>
    <col min="12036" max="12038" width="7.8984375" style="31" customWidth="1"/>
    <col min="12039" max="12046" width="7.8984375" style="31" bestFit="1" customWidth="1"/>
    <col min="12047" max="12288" width="9" style="31"/>
    <col min="12289" max="12289" width="2.8984375" style="31" customWidth="1"/>
    <col min="12290" max="12290" width="3.69921875" style="31" bestFit="1" customWidth="1"/>
    <col min="12291" max="12291" width="34.09765625" style="31" customWidth="1"/>
    <col min="12292" max="12294" width="7.8984375" style="31" customWidth="1"/>
    <col min="12295" max="12302" width="7.8984375" style="31" bestFit="1" customWidth="1"/>
    <col min="12303" max="12544" width="9" style="31"/>
    <col min="12545" max="12545" width="2.8984375" style="31" customWidth="1"/>
    <col min="12546" max="12546" width="3.69921875" style="31" bestFit="1" customWidth="1"/>
    <col min="12547" max="12547" width="34.09765625" style="31" customWidth="1"/>
    <col min="12548" max="12550" width="7.8984375" style="31" customWidth="1"/>
    <col min="12551" max="12558" width="7.8984375" style="31" bestFit="1" customWidth="1"/>
    <col min="12559" max="12800" width="9" style="31"/>
    <col min="12801" max="12801" width="2.8984375" style="31" customWidth="1"/>
    <col min="12802" max="12802" width="3.69921875" style="31" bestFit="1" customWidth="1"/>
    <col min="12803" max="12803" width="34.09765625" style="31" customWidth="1"/>
    <col min="12804" max="12806" width="7.8984375" style="31" customWidth="1"/>
    <col min="12807" max="12814" width="7.8984375" style="31" bestFit="1" customWidth="1"/>
    <col min="12815" max="13056" width="9" style="31"/>
    <col min="13057" max="13057" width="2.8984375" style="31" customWidth="1"/>
    <col min="13058" max="13058" width="3.69921875" style="31" bestFit="1" customWidth="1"/>
    <col min="13059" max="13059" width="34.09765625" style="31" customWidth="1"/>
    <col min="13060" max="13062" width="7.8984375" style="31" customWidth="1"/>
    <col min="13063" max="13070" width="7.8984375" style="31" bestFit="1" customWidth="1"/>
    <col min="13071" max="13312" width="9" style="31"/>
    <col min="13313" max="13313" width="2.8984375" style="31" customWidth="1"/>
    <col min="13314" max="13314" width="3.69921875" style="31" bestFit="1" customWidth="1"/>
    <col min="13315" max="13315" width="34.09765625" style="31" customWidth="1"/>
    <col min="13316" max="13318" width="7.8984375" style="31" customWidth="1"/>
    <col min="13319" max="13326" width="7.8984375" style="31" bestFit="1" customWidth="1"/>
    <col min="13327" max="13568" width="9" style="31"/>
    <col min="13569" max="13569" width="2.8984375" style="31" customWidth="1"/>
    <col min="13570" max="13570" width="3.69921875" style="31" bestFit="1" customWidth="1"/>
    <col min="13571" max="13571" width="34.09765625" style="31" customWidth="1"/>
    <col min="13572" max="13574" width="7.8984375" style="31" customWidth="1"/>
    <col min="13575" max="13582" width="7.8984375" style="31" bestFit="1" customWidth="1"/>
    <col min="13583" max="13824" width="9" style="31"/>
    <col min="13825" max="13825" width="2.8984375" style="31" customWidth="1"/>
    <col min="13826" max="13826" width="3.69921875" style="31" bestFit="1" customWidth="1"/>
    <col min="13827" max="13827" width="34.09765625" style="31" customWidth="1"/>
    <col min="13828" max="13830" width="7.8984375" style="31" customWidth="1"/>
    <col min="13831" max="13838" width="7.8984375" style="31" bestFit="1" customWidth="1"/>
    <col min="13839" max="14080" width="9" style="31"/>
    <col min="14081" max="14081" width="2.8984375" style="31" customWidth="1"/>
    <col min="14082" max="14082" width="3.69921875" style="31" bestFit="1" customWidth="1"/>
    <col min="14083" max="14083" width="34.09765625" style="31" customWidth="1"/>
    <col min="14084" max="14086" width="7.8984375" style="31" customWidth="1"/>
    <col min="14087" max="14094" width="7.8984375" style="31" bestFit="1" customWidth="1"/>
    <col min="14095" max="14336" width="9" style="31"/>
    <col min="14337" max="14337" width="2.8984375" style="31" customWidth="1"/>
    <col min="14338" max="14338" width="3.69921875" style="31" bestFit="1" customWidth="1"/>
    <col min="14339" max="14339" width="34.09765625" style="31" customWidth="1"/>
    <col min="14340" max="14342" width="7.8984375" style="31" customWidth="1"/>
    <col min="14343" max="14350" width="7.8984375" style="31" bestFit="1" customWidth="1"/>
    <col min="14351" max="14592" width="9" style="31"/>
    <col min="14593" max="14593" width="2.8984375" style="31" customWidth="1"/>
    <col min="14594" max="14594" width="3.69921875" style="31" bestFit="1" customWidth="1"/>
    <col min="14595" max="14595" width="34.09765625" style="31" customWidth="1"/>
    <col min="14596" max="14598" width="7.8984375" style="31" customWidth="1"/>
    <col min="14599" max="14606" width="7.8984375" style="31" bestFit="1" customWidth="1"/>
    <col min="14607" max="14848" width="9" style="31"/>
    <col min="14849" max="14849" width="2.8984375" style="31" customWidth="1"/>
    <col min="14850" max="14850" width="3.69921875" style="31" bestFit="1" customWidth="1"/>
    <col min="14851" max="14851" width="34.09765625" style="31" customWidth="1"/>
    <col min="14852" max="14854" width="7.8984375" style="31" customWidth="1"/>
    <col min="14855" max="14862" width="7.8984375" style="31" bestFit="1" customWidth="1"/>
    <col min="14863" max="15104" width="9" style="31"/>
    <col min="15105" max="15105" width="2.8984375" style="31" customWidth="1"/>
    <col min="15106" max="15106" width="3.69921875" style="31" bestFit="1" customWidth="1"/>
    <col min="15107" max="15107" width="34.09765625" style="31" customWidth="1"/>
    <col min="15108" max="15110" width="7.8984375" style="31" customWidth="1"/>
    <col min="15111" max="15118" width="7.8984375" style="31" bestFit="1" customWidth="1"/>
    <col min="15119" max="15360" width="9" style="31"/>
    <col min="15361" max="15361" width="2.8984375" style="31" customWidth="1"/>
    <col min="15362" max="15362" width="3.69921875" style="31" bestFit="1" customWidth="1"/>
    <col min="15363" max="15363" width="34.09765625" style="31" customWidth="1"/>
    <col min="15364" max="15366" width="7.8984375" style="31" customWidth="1"/>
    <col min="15367" max="15374" width="7.8984375" style="31" bestFit="1" customWidth="1"/>
    <col min="15375" max="15616" width="9" style="31"/>
    <col min="15617" max="15617" width="2.8984375" style="31" customWidth="1"/>
    <col min="15618" max="15618" width="3.69921875" style="31" bestFit="1" customWidth="1"/>
    <col min="15619" max="15619" width="34.09765625" style="31" customWidth="1"/>
    <col min="15620" max="15622" width="7.8984375" style="31" customWidth="1"/>
    <col min="15623" max="15630" width="7.8984375" style="31" bestFit="1" customWidth="1"/>
    <col min="15631" max="15872" width="9" style="31"/>
    <col min="15873" max="15873" width="2.8984375" style="31" customWidth="1"/>
    <col min="15874" max="15874" width="3.69921875" style="31" bestFit="1" customWidth="1"/>
    <col min="15875" max="15875" width="34.09765625" style="31" customWidth="1"/>
    <col min="15876" max="15878" width="7.8984375" style="31" customWidth="1"/>
    <col min="15879" max="15886" width="7.8984375" style="31" bestFit="1" customWidth="1"/>
    <col min="15887" max="16128" width="9" style="31"/>
    <col min="16129" max="16129" width="2.8984375" style="31" customWidth="1"/>
    <col min="16130" max="16130" width="3.69921875" style="31" bestFit="1" customWidth="1"/>
    <col min="16131" max="16131" width="34.09765625" style="31" customWidth="1"/>
    <col min="16132" max="16134" width="7.8984375" style="31" customWidth="1"/>
    <col min="16135" max="16142" width="7.8984375" style="31" bestFit="1" customWidth="1"/>
    <col min="16143" max="16384" width="9" style="31"/>
  </cols>
  <sheetData>
    <row r="7" spans="1:20">
      <c r="A7" s="91" t="s">
        <v>177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20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20" s="46" customFormat="1" ht="35.4" customHeight="1">
      <c r="A9" s="101" t="s">
        <v>0</v>
      </c>
      <c r="B9" s="102"/>
      <c r="C9" s="103"/>
      <c r="D9" s="75" t="s">
        <v>163</v>
      </c>
      <c r="E9" s="75" t="s">
        <v>164</v>
      </c>
      <c r="F9" s="76" t="s">
        <v>165</v>
      </c>
      <c r="G9" s="75" t="s">
        <v>166</v>
      </c>
      <c r="H9" s="75" t="s">
        <v>167</v>
      </c>
      <c r="I9" s="75" t="s">
        <v>168</v>
      </c>
      <c r="J9" s="75" t="s">
        <v>169</v>
      </c>
      <c r="K9" s="75" t="s">
        <v>170</v>
      </c>
      <c r="L9" s="75" t="s">
        <v>171</v>
      </c>
      <c r="M9" s="75" t="s">
        <v>172</v>
      </c>
      <c r="N9" s="75" t="s">
        <v>173</v>
      </c>
      <c r="O9" s="35"/>
      <c r="P9" s="35"/>
      <c r="Q9" s="84"/>
      <c r="R9" s="35"/>
      <c r="S9" s="35"/>
      <c r="T9" s="35"/>
    </row>
    <row r="10" spans="1:20" s="48" customFormat="1" ht="14.25" customHeight="1">
      <c r="A10" s="104"/>
      <c r="B10" s="105"/>
      <c r="C10" s="106"/>
      <c r="D10" s="77"/>
      <c r="E10" s="110" t="s">
        <v>2</v>
      </c>
      <c r="F10" s="110"/>
      <c r="G10" s="110"/>
      <c r="H10" s="110"/>
      <c r="I10" s="110"/>
      <c r="J10" s="110"/>
      <c r="K10" s="110"/>
      <c r="L10" s="110"/>
      <c r="M10" s="110"/>
      <c r="N10" s="110"/>
      <c r="O10" s="47"/>
      <c r="P10" s="47"/>
      <c r="Q10" s="47"/>
      <c r="R10" s="47"/>
      <c r="S10" s="47"/>
      <c r="T10" s="47"/>
    </row>
    <row r="11" spans="1:20" s="48" customFormat="1">
      <c r="A11" s="107"/>
      <c r="B11" s="108"/>
      <c r="C11" s="109"/>
      <c r="D11" s="78">
        <v>365</v>
      </c>
      <c r="E11" s="78">
        <v>365</v>
      </c>
      <c r="F11" s="79"/>
      <c r="G11" s="78">
        <v>365</v>
      </c>
      <c r="H11" s="78">
        <v>365</v>
      </c>
      <c r="I11" s="78">
        <v>365</v>
      </c>
      <c r="J11" s="78">
        <v>365</v>
      </c>
      <c r="K11" s="78">
        <v>365</v>
      </c>
      <c r="L11" s="78">
        <v>365</v>
      </c>
      <c r="M11" s="78">
        <v>365</v>
      </c>
      <c r="N11" s="78">
        <v>365</v>
      </c>
      <c r="O11" s="47"/>
      <c r="P11" s="47"/>
      <c r="Q11" s="47"/>
      <c r="R11" s="47"/>
      <c r="S11" s="47"/>
      <c r="T11" s="47"/>
    </row>
    <row r="12" spans="1:20" s="30" customFormat="1" ht="11.4">
      <c r="A12" s="49" t="s">
        <v>3</v>
      </c>
      <c r="B12" s="100" t="s">
        <v>104</v>
      </c>
      <c r="C12" s="100"/>
      <c r="D12" s="50">
        <f>SUM(D14:D17)</f>
        <v>0</v>
      </c>
      <c r="E12" s="50">
        <f t="shared" ref="E12:N12" si="0">SUM(E14:E17)</f>
        <v>0</v>
      </c>
      <c r="F12" s="63">
        <f t="shared" si="0"/>
        <v>0</v>
      </c>
      <c r="G12" s="50">
        <f t="shared" si="0"/>
        <v>0</v>
      </c>
      <c r="H12" s="50">
        <f t="shared" si="0"/>
        <v>0</v>
      </c>
      <c r="I12" s="50">
        <f t="shared" si="0"/>
        <v>0</v>
      </c>
      <c r="J12" s="50">
        <f t="shared" si="0"/>
        <v>0</v>
      </c>
      <c r="K12" s="50">
        <f t="shared" si="0"/>
        <v>0</v>
      </c>
      <c r="L12" s="50">
        <f t="shared" si="0"/>
        <v>0</v>
      </c>
      <c r="M12" s="50">
        <f t="shared" si="0"/>
        <v>0</v>
      </c>
      <c r="N12" s="50">
        <f t="shared" si="0"/>
        <v>0</v>
      </c>
    </row>
    <row r="13" spans="1:20">
      <c r="A13" s="51"/>
      <c r="B13" s="52" t="s">
        <v>105</v>
      </c>
      <c r="C13" s="53" t="s">
        <v>106</v>
      </c>
      <c r="D13" s="17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20">
      <c r="A14" s="55"/>
      <c r="B14" s="52" t="s">
        <v>107</v>
      </c>
      <c r="C14" s="53" t="s">
        <v>108</v>
      </c>
      <c r="D14" s="17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20" ht="24">
      <c r="A15" s="55"/>
      <c r="B15" s="52" t="s">
        <v>109</v>
      </c>
      <c r="C15" s="53" t="s">
        <v>110</v>
      </c>
      <c r="D15" s="17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20" ht="24">
      <c r="A16" s="55"/>
      <c r="B16" s="52" t="s">
        <v>111</v>
      </c>
      <c r="C16" s="52" t="s">
        <v>112</v>
      </c>
      <c r="D16" s="56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5">
      <c r="A17" s="57"/>
      <c r="B17" s="52" t="s">
        <v>113</v>
      </c>
      <c r="C17" s="53" t="s">
        <v>114</v>
      </c>
      <c r="D17" s="17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5" s="30" customFormat="1" ht="11.4">
      <c r="A18" s="49" t="s">
        <v>36</v>
      </c>
      <c r="B18" s="100" t="s">
        <v>115</v>
      </c>
      <c r="C18" s="100"/>
      <c r="D18" s="50">
        <f>SUM(D19:D22,D24:D27)</f>
        <v>0</v>
      </c>
      <c r="E18" s="50">
        <f t="shared" ref="E18:N18" si="1">SUM(E19:E22,E24:E27)</f>
        <v>0</v>
      </c>
      <c r="F18" s="64">
        <f t="shared" si="1"/>
        <v>0</v>
      </c>
      <c r="G18" s="50">
        <f t="shared" si="1"/>
        <v>0</v>
      </c>
      <c r="H18" s="50">
        <f t="shared" si="1"/>
        <v>0</v>
      </c>
      <c r="I18" s="50">
        <f t="shared" si="1"/>
        <v>0</v>
      </c>
      <c r="J18" s="50">
        <f t="shared" si="1"/>
        <v>0</v>
      </c>
      <c r="K18" s="50">
        <f t="shared" si="1"/>
        <v>0</v>
      </c>
      <c r="L18" s="50">
        <f t="shared" si="1"/>
        <v>0</v>
      </c>
      <c r="M18" s="50">
        <f t="shared" si="1"/>
        <v>0</v>
      </c>
      <c r="N18" s="50">
        <f t="shared" si="1"/>
        <v>0</v>
      </c>
    </row>
    <row r="19" spans="1:15">
      <c r="A19" s="51"/>
      <c r="B19" s="52" t="s">
        <v>107</v>
      </c>
      <c r="C19" s="53" t="s">
        <v>116</v>
      </c>
      <c r="D19" s="17"/>
      <c r="E19" s="54"/>
      <c r="F19" s="65"/>
      <c r="G19" s="54"/>
      <c r="H19" s="54"/>
      <c r="I19" s="54"/>
      <c r="J19" s="54"/>
      <c r="K19" s="54"/>
      <c r="L19" s="54"/>
      <c r="M19" s="54"/>
      <c r="N19" s="54"/>
    </row>
    <row r="20" spans="1:15">
      <c r="A20" s="55"/>
      <c r="B20" s="52" t="s">
        <v>109</v>
      </c>
      <c r="C20" s="53" t="s">
        <v>117</v>
      </c>
      <c r="D20" s="17"/>
      <c r="E20" s="54"/>
      <c r="F20" s="65"/>
      <c r="G20" s="54"/>
      <c r="H20" s="54"/>
      <c r="I20" s="54"/>
      <c r="J20" s="54"/>
      <c r="K20" s="54"/>
      <c r="L20" s="54"/>
      <c r="M20" s="54"/>
      <c r="N20" s="54"/>
    </row>
    <row r="21" spans="1:15">
      <c r="A21" s="55"/>
      <c r="B21" s="52" t="s">
        <v>111</v>
      </c>
      <c r="C21" s="53" t="s">
        <v>118</v>
      </c>
      <c r="D21" s="17"/>
      <c r="E21" s="54"/>
      <c r="F21" s="65"/>
      <c r="G21" s="54"/>
      <c r="H21" s="54"/>
      <c r="I21" s="54"/>
      <c r="J21" s="54"/>
      <c r="K21" s="54"/>
      <c r="L21" s="54"/>
      <c r="M21" s="54"/>
      <c r="N21" s="54"/>
    </row>
    <row r="22" spans="1:15">
      <c r="A22" s="55"/>
      <c r="B22" s="52" t="s">
        <v>113</v>
      </c>
      <c r="C22" s="53" t="s">
        <v>119</v>
      </c>
      <c r="D22" s="17"/>
      <c r="E22" s="54"/>
      <c r="F22" s="65"/>
      <c r="G22" s="54"/>
      <c r="H22" s="54"/>
      <c r="I22" s="54"/>
      <c r="J22" s="54"/>
      <c r="K22" s="54"/>
      <c r="L22" s="54"/>
      <c r="M22" s="54"/>
      <c r="N22" s="54"/>
    </row>
    <row r="23" spans="1:15">
      <c r="A23" s="55"/>
      <c r="B23" s="52" t="s">
        <v>105</v>
      </c>
      <c r="C23" s="53" t="s">
        <v>120</v>
      </c>
      <c r="D23" s="17"/>
      <c r="E23" s="54"/>
      <c r="F23" s="65"/>
      <c r="G23" s="54"/>
      <c r="H23" s="54"/>
      <c r="I23" s="54"/>
      <c r="J23" s="54"/>
      <c r="K23" s="54"/>
      <c r="L23" s="54"/>
      <c r="M23" s="54"/>
      <c r="N23" s="54"/>
      <c r="O23" s="31" t="s">
        <v>121</v>
      </c>
    </row>
    <row r="24" spans="1:15">
      <c r="A24" s="55"/>
      <c r="B24" s="52" t="s">
        <v>122</v>
      </c>
      <c r="C24" s="53" t="s">
        <v>123</v>
      </c>
      <c r="D24" s="17"/>
      <c r="E24" s="54"/>
      <c r="F24" s="65"/>
      <c r="G24" s="54"/>
      <c r="H24" s="54"/>
      <c r="I24" s="54"/>
      <c r="J24" s="54"/>
      <c r="K24" s="54"/>
      <c r="L24" s="54"/>
      <c r="M24" s="54"/>
      <c r="N24" s="54"/>
    </row>
    <row r="25" spans="1:15">
      <c r="A25" s="55"/>
      <c r="B25" s="52" t="s">
        <v>124</v>
      </c>
      <c r="C25" s="53" t="s">
        <v>125</v>
      </c>
      <c r="D25" s="17"/>
      <c r="E25" s="54"/>
      <c r="F25" s="65"/>
      <c r="G25" s="54"/>
      <c r="H25" s="54"/>
      <c r="I25" s="54"/>
      <c r="J25" s="54"/>
      <c r="K25" s="54"/>
      <c r="L25" s="54"/>
      <c r="M25" s="54"/>
      <c r="N25" s="54"/>
    </row>
    <row r="26" spans="1:15">
      <c r="A26" s="55"/>
      <c r="B26" s="52" t="s">
        <v>126</v>
      </c>
      <c r="C26" s="53" t="s">
        <v>127</v>
      </c>
      <c r="D26" s="17"/>
      <c r="E26" s="54"/>
      <c r="F26" s="65"/>
      <c r="G26" s="54"/>
      <c r="H26" s="54"/>
      <c r="I26" s="54"/>
      <c r="J26" s="54"/>
      <c r="K26" s="54"/>
      <c r="L26" s="54"/>
      <c r="M26" s="54"/>
      <c r="N26" s="54"/>
    </row>
    <row r="27" spans="1:15">
      <c r="A27" s="57"/>
      <c r="B27" s="52" t="s">
        <v>128</v>
      </c>
      <c r="C27" s="53" t="s">
        <v>129</v>
      </c>
      <c r="D27" s="17"/>
      <c r="E27" s="54"/>
      <c r="F27" s="65"/>
      <c r="G27" s="54"/>
      <c r="H27" s="54"/>
      <c r="I27" s="54"/>
      <c r="J27" s="54"/>
      <c r="K27" s="54"/>
      <c r="L27" s="54"/>
      <c r="M27" s="54"/>
      <c r="N27" s="54"/>
    </row>
    <row r="28" spans="1:15" s="30" customFormat="1" ht="11.4">
      <c r="A28" s="49" t="s">
        <v>130</v>
      </c>
      <c r="B28" s="100" t="s">
        <v>131</v>
      </c>
      <c r="C28" s="100"/>
      <c r="D28" s="50">
        <f>D12-D18</f>
        <v>0</v>
      </c>
      <c r="E28" s="50">
        <f t="shared" ref="E28:N28" si="2">E12-E18</f>
        <v>0</v>
      </c>
      <c r="F28" s="64">
        <f>F12-F18</f>
        <v>0</v>
      </c>
      <c r="G28" s="50">
        <f t="shared" si="2"/>
        <v>0</v>
      </c>
      <c r="H28" s="50">
        <f t="shared" si="2"/>
        <v>0</v>
      </c>
      <c r="I28" s="50">
        <f t="shared" si="2"/>
        <v>0</v>
      </c>
      <c r="J28" s="50">
        <f t="shared" si="2"/>
        <v>0</v>
      </c>
      <c r="K28" s="50">
        <f t="shared" si="2"/>
        <v>0</v>
      </c>
      <c r="L28" s="50">
        <f t="shared" si="2"/>
        <v>0</v>
      </c>
      <c r="M28" s="50">
        <f t="shared" si="2"/>
        <v>0</v>
      </c>
      <c r="N28" s="50">
        <f t="shared" si="2"/>
        <v>0</v>
      </c>
    </row>
    <row r="29" spans="1:15" s="30" customFormat="1" ht="11.4">
      <c r="A29" s="49" t="s">
        <v>132</v>
      </c>
      <c r="B29" s="100" t="s">
        <v>133</v>
      </c>
      <c r="C29" s="100"/>
      <c r="D29" s="50">
        <f>SUM(D30:D32)</f>
        <v>0</v>
      </c>
      <c r="E29" s="50">
        <f t="shared" ref="E29:N29" si="3">SUM(E30:E32)</f>
        <v>0</v>
      </c>
      <c r="F29" s="64">
        <f t="shared" si="3"/>
        <v>0</v>
      </c>
      <c r="G29" s="50">
        <f t="shared" si="3"/>
        <v>0</v>
      </c>
      <c r="H29" s="50">
        <f>SUM(H30:H32)</f>
        <v>0</v>
      </c>
      <c r="I29" s="50">
        <f t="shared" si="3"/>
        <v>0</v>
      </c>
      <c r="J29" s="50">
        <f t="shared" si="3"/>
        <v>0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0">
        <f t="shared" si="3"/>
        <v>0</v>
      </c>
    </row>
    <row r="30" spans="1:15">
      <c r="A30" s="51"/>
      <c r="B30" s="52" t="s">
        <v>107</v>
      </c>
      <c r="C30" s="53" t="s">
        <v>134</v>
      </c>
      <c r="D30" s="17"/>
      <c r="E30" s="54"/>
      <c r="F30" s="65"/>
      <c r="G30" s="54"/>
      <c r="H30" s="54"/>
      <c r="I30" s="54"/>
      <c r="J30" s="54"/>
      <c r="K30" s="54"/>
      <c r="L30" s="54"/>
      <c r="M30" s="54"/>
      <c r="N30" s="54"/>
    </row>
    <row r="31" spans="1:15">
      <c r="A31" s="55"/>
      <c r="B31" s="52" t="s">
        <v>109</v>
      </c>
      <c r="C31" s="53" t="s">
        <v>135</v>
      </c>
      <c r="D31" s="17"/>
      <c r="E31" s="54"/>
      <c r="F31" s="65"/>
      <c r="G31" s="54"/>
      <c r="H31" s="54"/>
      <c r="I31" s="54"/>
      <c r="J31" s="54"/>
      <c r="K31" s="54"/>
      <c r="L31" s="54"/>
      <c r="M31" s="54"/>
      <c r="N31" s="54"/>
    </row>
    <row r="32" spans="1:15">
      <c r="A32" s="57"/>
      <c r="B32" s="52" t="s">
        <v>111</v>
      </c>
      <c r="C32" s="53" t="s">
        <v>136</v>
      </c>
      <c r="D32" s="17"/>
      <c r="E32" s="54"/>
      <c r="F32" s="65"/>
      <c r="G32" s="54"/>
      <c r="H32" s="54"/>
      <c r="I32" s="54"/>
      <c r="J32" s="54"/>
      <c r="K32" s="54"/>
      <c r="L32" s="54"/>
      <c r="M32" s="54"/>
      <c r="N32" s="54"/>
    </row>
    <row r="33" spans="1:14" s="30" customFormat="1" ht="11.4">
      <c r="A33" s="49" t="s">
        <v>137</v>
      </c>
      <c r="B33" s="100" t="s">
        <v>138</v>
      </c>
      <c r="C33" s="100"/>
      <c r="D33" s="50">
        <f t="shared" ref="D33:N33" si="4">SUM(D34:D36)</f>
        <v>0</v>
      </c>
      <c r="E33" s="50">
        <f t="shared" si="4"/>
        <v>0</v>
      </c>
      <c r="F33" s="64">
        <f t="shared" si="4"/>
        <v>0</v>
      </c>
      <c r="G33" s="50">
        <f t="shared" si="4"/>
        <v>0</v>
      </c>
      <c r="H33" s="50">
        <f t="shared" si="4"/>
        <v>0</v>
      </c>
      <c r="I33" s="50">
        <f t="shared" si="4"/>
        <v>0</v>
      </c>
      <c r="J33" s="50">
        <f t="shared" si="4"/>
        <v>0</v>
      </c>
      <c r="K33" s="50">
        <f t="shared" si="4"/>
        <v>0</v>
      </c>
      <c r="L33" s="50">
        <f t="shared" si="4"/>
        <v>0</v>
      </c>
      <c r="M33" s="50">
        <f t="shared" si="4"/>
        <v>0</v>
      </c>
      <c r="N33" s="50">
        <f t="shared" si="4"/>
        <v>0</v>
      </c>
    </row>
    <row r="34" spans="1:14">
      <c r="A34" s="40"/>
      <c r="B34" s="52" t="s">
        <v>107</v>
      </c>
      <c r="C34" s="53" t="s">
        <v>139</v>
      </c>
      <c r="D34" s="17"/>
      <c r="E34" s="54"/>
      <c r="F34" s="65"/>
      <c r="G34" s="54"/>
      <c r="H34" s="54"/>
      <c r="I34" s="54"/>
      <c r="J34" s="54"/>
      <c r="K34" s="54"/>
      <c r="L34" s="54"/>
      <c r="M34" s="54"/>
      <c r="N34" s="54"/>
    </row>
    <row r="35" spans="1:14">
      <c r="A35" s="40"/>
      <c r="B35" s="52" t="s">
        <v>109</v>
      </c>
      <c r="C35" s="53" t="s">
        <v>140</v>
      </c>
      <c r="D35" s="17"/>
      <c r="E35" s="54"/>
      <c r="F35" s="65"/>
      <c r="G35" s="54"/>
      <c r="H35" s="54"/>
      <c r="I35" s="54"/>
      <c r="J35" s="54"/>
      <c r="K35" s="54"/>
      <c r="L35" s="54"/>
      <c r="M35" s="54"/>
      <c r="N35" s="54"/>
    </row>
    <row r="36" spans="1:14">
      <c r="A36" s="40"/>
      <c r="B36" s="52" t="s">
        <v>111</v>
      </c>
      <c r="C36" s="53" t="s">
        <v>141</v>
      </c>
      <c r="D36" s="17"/>
      <c r="E36" s="54"/>
      <c r="F36" s="65"/>
      <c r="G36" s="54"/>
      <c r="H36" s="54"/>
      <c r="I36" s="54"/>
      <c r="J36" s="54"/>
      <c r="K36" s="54"/>
      <c r="L36" s="54"/>
      <c r="M36" s="54"/>
      <c r="N36" s="54"/>
    </row>
    <row r="37" spans="1:14" s="30" customFormat="1" ht="11.4">
      <c r="A37" s="49" t="s">
        <v>142</v>
      </c>
      <c r="B37" s="100" t="s">
        <v>143</v>
      </c>
      <c r="C37" s="100"/>
      <c r="D37" s="50">
        <f>D28+D29-D33</f>
        <v>0</v>
      </c>
      <c r="E37" s="50">
        <f t="shared" ref="E37:N37" si="5">E28+E29-E33</f>
        <v>0</v>
      </c>
      <c r="F37" s="64">
        <f>F28+F29-F33</f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  <c r="N37" s="50">
        <f t="shared" si="5"/>
        <v>0</v>
      </c>
    </row>
    <row r="38" spans="1:14" s="30" customFormat="1" ht="11.4">
      <c r="A38" s="49" t="s">
        <v>144</v>
      </c>
      <c r="B38" s="100" t="s">
        <v>145</v>
      </c>
      <c r="C38" s="100"/>
      <c r="D38" s="50">
        <f>SUM(D39,D41,D43:D45)</f>
        <v>0</v>
      </c>
      <c r="E38" s="50">
        <f t="shared" ref="E38:N38" si="6">SUM(E39,E41,E43:E45)</f>
        <v>0</v>
      </c>
      <c r="F38" s="64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 t="shared" si="6"/>
        <v>0</v>
      </c>
      <c r="L38" s="50">
        <f t="shared" si="6"/>
        <v>0</v>
      </c>
      <c r="M38" s="50">
        <f t="shared" si="6"/>
        <v>0</v>
      </c>
      <c r="N38" s="50">
        <f t="shared" si="6"/>
        <v>0</v>
      </c>
    </row>
    <row r="39" spans="1:14">
      <c r="A39" s="51"/>
      <c r="B39" s="52" t="s">
        <v>107</v>
      </c>
      <c r="C39" s="53" t="s">
        <v>146</v>
      </c>
      <c r="D39" s="17"/>
      <c r="E39" s="54"/>
      <c r="F39" s="65"/>
      <c r="G39" s="54"/>
      <c r="H39" s="54"/>
      <c r="I39" s="54"/>
      <c r="J39" s="54"/>
      <c r="K39" s="54"/>
      <c r="L39" s="54"/>
      <c r="M39" s="54"/>
      <c r="N39" s="54"/>
    </row>
    <row r="40" spans="1:14">
      <c r="A40" s="55"/>
      <c r="B40" s="52" t="s">
        <v>105</v>
      </c>
      <c r="C40" s="53" t="s">
        <v>106</v>
      </c>
      <c r="D40" s="17"/>
      <c r="E40" s="54"/>
      <c r="F40" s="65"/>
      <c r="G40" s="54"/>
      <c r="H40" s="54"/>
      <c r="I40" s="54"/>
      <c r="J40" s="54"/>
      <c r="K40" s="54"/>
      <c r="L40" s="54"/>
      <c r="M40" s="54"/>
      <c r="N40" s="54"/>
    </row>
    <row r="41" spans="1:14">
      <c r="A41" s="55"/>
      <c r="B41" s="52" t="s">
        <v>109</v>
      </c>
      <c r="C41" s="53" t="s">
        <v>147</v>
      </c>
      <c r="D41" s="17"/>
      <c r="E41" s="54"/>
      <c r="F41" s="65"/>
      <c r="G41" s="54"/>
      <c r="H41" s="54"/>
      <c r="I41" s="54"/>
      <c r="J41" s="54"/>
      <c r="K41" s="54"/>
      <c r="L41" s="54"/>
      <c r="M41" s="54"/>
      <c r="N41" s="54"/>
    </row>
    <row r="42" spans="1:14">
      <c r="A42" s="55"/>
      <c r="B42" s="52" t="s">
        <v>105</v>
      </c>
      <c r="C42" s="53" t="s">
        <v>148</v>
      </c>
      <c r="D42" s="17"/>
      <c r="E42" s="54"/>
      <c r="F42" s="65"/>
      <c r="G42" s="54"/>
      <c r="H42" s="54"/>
      <c r="I42" s="54"/>
      <c r="J42" s="54"/>
      <c r="K42" s="54"/>
      <c r="L42" s="54"/>
      <c r="M42" s="54"/>
      <c r="N42" s="54"/>
    </row>
    <row r="43" spans="1:14">
      <c r="A43" s="55"/>
      <c r="B43" s="52" t="s">
        <v>111</v>
      </c>
      <c r="C43" s="53" t="s">
        <v>149</v>
      </c>
      <c r="D43" s="17"/>
      <c r="E43" s="54"/>
      <c r="F43" s="65"/>
      <c r="G43" s="54"/>
      <c r="H43" s="54"/>
      <c r="I43" s="54"/>
      <c r="J43" s="54"/>
      <c r="K43" s="54"/>
      <c r="L43" s="54"/>
      <c r="M43" s="54"/>
      <c r="N43" s="54"/>
    </row>
    <row r="44" spans="1:14">
      <c r="A44" s="55"/>
      <c r="B44" s="52" t="s">
        <v>113</v>
      </c>
      <c r="C44" s="53" t="s">
        <v>150</v>
      </c>
      <c r="D44" s="17"/>
      <c r="E44" s="54"/>
      <c r="F44" s="65"/>
      <c r="G44" s="54"/>
      <c r="H44" s="54"/>
      <c r="I44" s="54"/>
      <c r="J44" s="54"/>
      <c r="K44" s="54"/>
      <c r="L44" s="54"/>
      <c r="M44" s="54"/>
      <c r="N44" s="54"/>
    </row>
    <row r="45" spans="1:14">
      <c r="A45" s="57"/>
      <c r="B45" s="52" t="s">
        <v>122</v>
      </c>
      <c r="C45" s="53" t="s">
        <v>151</v>
      </c>
      <c r="D45" s="17"/>
      <c r="E45" s="54"/>
      <c r="F45" s="65"/>
      <c r="G45" s="54"/>
      <c r="H45" s="54"/>
      <c r="I45" s="54"/>
      <c r="J45" s="54"/>
      <c r="K45" s="54"/>
      <c r="L45" s="54"/>
      <c r="M45" s="54"/>
      <c r="N45" s="54"/>
    </row>
    <row r="46" spans="1:14" s="30" customFormat="1" ht="11.4">
      <c r="A46" s="49" t="s">
        <v>152</v>
      </c>
      <c r="B46" s="100" t="s">
        <v>153</v>
      </c>
      <c r="C46" s="100"/>
      <c r="D46" s="50">
        <f>SUM(D47,D49:D51)</f>
        <v>0</v>
      </c>
      <c r="E46" s="50">
        <f t="shared" ref="E46:N46" si="7">SUM(E47,E49:E51)</f>
        <v>0</v>
      </c>
      <c r="F46" s="64">
        <f t="shared" si="7"/>
        <v>0</v>
      </c>
      <c r="G46" s="50">
        <f t="shared" si="7"/>
        <v>0</v>
      </c>
      <c r="H46" s="50">
        <f t="shared" si="7"/>
        <v>0</v>
      </c>
      <c r="I46" s="50">
        <f t="shared" si="7"/>
        <v>0</v>
      </c>
      <c r="J46" s="50">
        <f t="shared" si="7"/>
        <v>0</v>
      </c>
      <c r="K46" s="50">
        <f t="shared" si="7"/>
        <v>0</v>
      </c>
      <c r="L46" s="50">
        <f t="shared" si="7"/>
        <v>0</v>
      </c>
      <c r="M46" s="50">
        <f t="shared" si="7"/>
        <v>0</v>
      </c>
      <c r="N46" s="50">
        <f t="shared" si="7"/>
        <v>0</v>
      </c>
    </row>
    <row r="47" spans="1:14">
      <c r="A47" s="51"/>
      <c r="B47" s="52" t="s">
        <v>107</v>
      </c>
      <c r="C47" s="53" t="s">
        <v>147</v>
      </c>
      <c r="D47" s="17"/>
      <c r="E47" s="54"/>
      <c r="F47" s="65"/>
      <c r="G47" s="54"/>
      <c r="H47" s="54"/>
      <c r="I47" s="54"/>
      <c r="J47" s="54"/>
      <c r="K47" s="54"/>
      <c r="L47" s="54"/>
      <c r="M47" s="54"/>
      <c r="N47" s="54"/>
    </row>
    <row r="48" spans="1:14">
      <c r="A48" s="55"/>
      <c r="B48" s="52" t="s">
        <v>105</v>
      </c>
      <c r="C48" s="53" t="s">
        <v>154</v>
      </c>
      <c r="D48" s="17"/>
      <c r="E48" s="54"/>
      <c r="F48" s="65"/>
      <c r="G48" s="54"/>
      <c r="H48" s="54"/>
      <c r="I48" s="54"/>
      <c r="J48" s="54"/>
      <c r="K48" s="54"/>
      <c r="L48" s="54"/>
      <c r="M48" s="54"/>
      <c r="N48" s="54"/>
    </row>
    <row r="49" spans="1:14">
      <c r="A49" s="55"/>
      <c r="B49" s="52" t="s">
        <v>109</v>
      </c>
      <c r="C49" s="53" t="s">
        <v>155</v>
      </c>
      <c r="D49" s="17"/>
      <c r="E49" s="54"/>
      <c r="F49" s="65"/>
      <c r="G49" s="54"/>
      <c r="H49" s="54"/>
      <c r="I49" s="54"/>
      <c r="J49" s="54"/>
      <c r="K49" s="54"/>
      <c r="L49" s="54"/>
      <c r="M49" s="54"/>
      <c r="N49" s="54"/>
    </row>
    <row r="50" spans="1:14">
      <c r="A50" s="55"/>
      <c r="B50" s="52" t="s">
        <v>111</v>
      </c>
      <c r="C50" s="53" t="s">
        <v>150</v>
      </c>
      <c r="D50" s="17"/>
      <c r="E50" s="54"/>
      <c r="F50" s="65"/>
      <c r="G50" s="54"/>
      <c r="H50" s="54"/>
      <c r="I50" s="54"/>
      <c r="J50" s="54"/>
      <c r="K50" s="54"/>
      <c r="L50" s="54"/>
      <c r="M50" s="54"/>
      <c r="N50" s="54"/>
    </row>
    <row r="51" spans="1:14">
      <c r="A51" s="57"/>
      <c r="B51" s="52" t="s">
        <v>113</v>
      </c>
      <c r="C51" s="53" t="s">
        <v>151</v>
      </c>
      <c r="D51" s="17"/>
      <c r="E51" s="54"/>
      <c r="F51" s="65"/>
      <c r="G51" s="54"/>
      <c r="H51" s="54"/>
      <c r="I51" s="54"/>
      <c r="J51" s="54"/>
      <c r="K51" s="54"/>
      <c r="L51" s="54"/>
      <c r="M51" s="54"/>
      <c r="N51" s="54"/>
    </row>
    <row r="52" spans="1:14" s="30" customFormat="1" ht="11.4">
      <c r="A52" s="49" t="s">
        <v>156</v>
      </c>
      <c r="B52" s="100" t="s">
        <v>174</v>
      </c>
      <c r="C52" s="100"/>
      <c r="D52" s="50">
        <f>D37+D38-D46</f>
        <v>0</v>
      </c>
      <c r="E52" s="50">
        <f t="shared" ref="E52:N52" si="8">E37+E38-E46</f>
        <v>0</v>
      </c>
      <c r="F52" s="50">
        <f t="shared" si="8"/>
        <v>0</v>
      </c>
      <c r="G52" s="50">
        <f t="shared" si="8"/>
        <v>0</v>
      </c>
      <c r="H52" s="50">
        <f t="shared" si="8"/>
        <v>0</v>
      </c>
      <c r="I52" s="50">
        <f t="shared" si="8"/>
        <v>0</v>
      </c>
      <c r="J52" s="50">
        <f t="shared" si="8"/>
        <v>0</v>
      </c>
      <c r="K52" s="50">
        <f t="shared" si="8"/>
        <v>0</v>
      </c>
      <c r="L52" s="50">
        <f t="shared" si="8"/>
        <v>0</v>
      </c>
      <c r="M52" s="50">
        <f t="shared" si="8"/>
        <v>0</v>
      </c>
      <c r="N52" s="50">
        <f t="shared" si="8"/>
        <v>0</v>
      </c>
    </row>
    <row r="53" spans="1:14" s="30" customFormat="1" ht="11.4">
      <c r="A53" s="49" t="s">
        <v>157</v>
      </c>
      <c r="B53" s="100" t="s">
        <v>158</v>
      </c>
      <c r="C53" s="100"/>
      <c r="D53" s="58"/>
      <c r="E53" s="59"/>
      <c r="F53" s="66"/>
      <c r="G53" s="59"/>
      <c r="H53" s="59"/>
      <c r="I53" s="59"/>
      <c r="J53" s="59"/>
      <c r="K53" s="59"/>
      <c r="L53" s="59"/>
      <c r="M53" s="59"/>
      <c r="N53" s="59"/>
    </row>
    <row r="54" spans="1:14" s="30" customFormat="1" ht="28.95" customHeight="1">
      <c r="A54" s="49" t="s">
        <v>159</v>
      </c>
      <c r="B54" s="100" t="s">
        <v>160</v>
      </c>
      <c r="C54" s="100"/>
      <c r="D54" s="58"/>
      <c r="E54" s="59"/>
      <c r="F54" s="66"/>
      <c r="G54" s="59"/>
      <c r="H54" s="59"/>
      <c r="I54" s="59"/>
      <c r="J54" s="59"/>
      <c r="K54" s="59"/>
      <c r="L54" s="59"/>
      <c r="M54" s="59"/>
      <c r="N54" s="59"/>
    </row>
    <row r="55" spans="1:14" s="30" customFormat="1" ht="11.4">
      <c r="A55" s="49" t="s">
        <v>161</v>
      </c>
      <c r="B55" s="100" t="s">
        <v>162</v>
      </c>
      <c r="C55" s="100"/>
      <c r="D55" s="50">
        <f>D52-D53-D54</f>
        <v>0</v>
      </c>
      <c r="E55" s="50">
        <f t="shared" ref="E55:N55" si="9">E52-E53-E54</f>
        <v>0</v>
      </c>
      <c r="F55" s="64">
        <f t="shared" si="9"/>
        <v>0</v>
      </c>
      <c r="G55" s="50">
        <f t="shared" si="9"/>
        <v>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 t="shared" si="9"/>
        <v>0</v>
      </c>
      <c r="L55" s="50">
        <f t="shared" si="9"/>
        <v>0</v>
      </c>
      <c r="M55" s="50">
        <f t="shared" si="9"/>
        <v>0</v>
      </c>
      <c r="N55" s="50">
        <f t="shared" si="9"/>
        <v>0</v>
      </c>
    </row>
    <row r="59" spans="1:14" ht="13.2">
      <c r="A59" s="60" t="s">
        <v>176</v>
      </c>
    </row>
    <row r="60" spans="1:14" ht="13.2">
      <c r="A60" s="60" t="str">
        <f>Bilans!B148</f>
        <v xml:space="preserve">Data: </v>
      </c>
    </row>
  </sheetData>
  <sheetProtection formatColumns="0" formatRows="0"/>
  <mergeCells count="16">
    <mergeCell ref="B52:C52"/>
    <mergeCell ref="B53:C53"/>
    <mergeCell ref="B54:C54"/>
    <mergeCell ref="B55:C55"/>
    <mergeCell ref="B29:C29"/>
    <mergeCell ref="B33:C33"/>
    <mergeCell ref="B37:C37"/>
    <mergeCell ref="B38:C38"/>
    <mergeCell ref="B46:C46"/>
    <mergeCell ref="A7:N8"/>
    <mergeCell ref="B28:C28"/>
    <mergeCell ref="A9:C9"/>
    <mergeCell ref="A10:C11"/>
    <mergeCell ref="E10:N10"/>
    <mergeCell ref="B12:C12"/>
    <mergeCell ref="B18:C18"/>
  </mergeCells>
  <phoneticPr fontId="10" type="noConversion"/>
  <pageMargins left="0.31496062992125984" right="0.47244094488188981" top="0.98425196850393704" bottom="0.98425196850393704" header="0.51181102362204722" footer="0.51181102362204722"/>
  <pageSetup paperSize="9" scale="66" orientation="portrait" horizontalDpi="4294967293" r:id="rId1"/>
  <headerFooter alignWithMargins="0">
    <oddHeader>&amp;CRachunek zysków i strat</oddHeader>
  </headerFooter>
  <colBreaks count="1" manualBreakCount="1">
    <brk id="14" max="1048575" man="1"/>
  </colBreaks>
  <ignoredErrors>
    <ignoredError sqref="F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Bilans</vt:lpstr>
      <vt:lpstr>RZiS porównawczy</vt:lpstr>
      <vt:lpstr>'RZiS porównawczy'!Obszar_wydruku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Polański</dc:creator>
  <cp:lastModifiedBy>Magdalena Juraszczyk</cp:lastModifiedBy>
  <dcterms:created xsi:type="dcterms:W3CDTF">2024-08-28T11:36:57Z</dcterms:created>
  <dcterms:modified xsi:type="dcterms:W3CDTF">2025-08-05T08:43:50Z</dcterms:modified>
</cp:coreProperties>
</file>