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EAFF8D8-A8D1-43D5-BE00-E30420349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L" sheetId="1" r:id="rId1"/>
  </sheets>
  <definedNames>
    <definedName name="_xlnm.Print_Area" localSheetId="0">ARL!$A$1:$F$47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3" i="1" l="1"/>
  <c r="D28" i="1"/>
  <c r="D29" i="1"/>
  <c r="D27" i="1"/>
  <c r="D26" i="1"/>
  <c r="D31" i="1" l="1"/>
  <c r="D32" i="1"/>
  <c r="D30" i="1"/>
</calcChain>
</file>

<file path=xl/sharedStrings.xml><?xml version="1.0" encoding="utf-8"?>
<sst xmlns="http://schemas.openxmlformats.org/spreadsheetml/2006/main" count="84" uniqueCount="60">
  <si>
    <t>Obiekt:</t>
  </si>
  <si>
    <t>Budynek Agencji Rozwoju Lokalnego przy ul. Teatralnej 9 w Sosnowcu</t>
  </si>
  <si>
    <t>L.p</t>
  </si>
  <si>
    <t>Wykonanie dźwiękowego systemu ostrzegawczego</t>
  </si>
  <si>
    <t>Wykonanie systemu różnicowania ciśnienia zapobiegającego zadymianiu</t>
  </si>
  <si>
    <t>Uwagi</t>
  </si>
  <si>
    <t>Nazwa przedsięwzięcia</t>
  </si>
  <si>
    <t>Wykonanie automatycznego napływu powietrza</t>
  </si>
  <si>
    <t>Wykonanie systemu mechanicznego oddymiania szybu windowego</t>
  </si>
  <si>
    <t>Wymiana instalacji grzejnikowej wraz z orurowaniem</t>
  </si>
  <si>
    <t>Wykonanie wentylacji nawiewno wywiewnej</t>
  </si>
  <si>
    <t>Demontaż płyt azbestowo cementowych z elewacji szczytowej</t>
  </si>
  <si>
    <t>Demontaż elewacji systemowej typu LIPSK wraz z częściowym zamurowaniem otworów</t>
  </si>
  <si>
    <t>Wykonanie elewacji wentylowanej elewacje podłużne</t>
  </si>
  <si>
    <t>Wykonanie zabudowy z płyt kartonowo gipsowych od wewnętrznej strony pomieszczenia</t>
  </si>
  <si>
    <t>Wymiana wykładzin podłogowych itp..</t>
  </si>
  <si>
    <t>szerokość 16,60 x długość 37,66 x wysokość 40,15 m</t>
  </si>
  <si>
    <t>pow. całkowita 5955,81 m2</t>
  </si>
  <si>
    <t>pow. zabudowy: 625,15 m2</t>
  </si>
  <si>
    <t>kubatura 25 131,3 m3</t>
  </si>
  <si>
    <t>pow. kond powtażalnej ok. 500,00m2  wysokość kondygnacji 2,95 m grubość stropu 0,35 m</t>
  </si>
  <si>
    <t>Wymiana sufitów podwieszanych częściowo malowanie sufitów itp..</t>
  </si>
  <si>
    <t>Remont ścianek oddzielających w tym malowanie pomieszczeń itp…</t>
  </si>
  <si>
    <t>Planowany termin realizacji</t>
  </si>
  <si>
    <t>Wymiana drzwi do pomieszczeń itp..</t>
  </si>
  <si>
    <t>częściowo zawarte w wentylacj budynku</t>
  </si>
  <si>
    <t xml:space="preserve">Wykonanie adresowalnego systemu sygnalizacji ppoż </t>
  </si>
  <si>
    <t>Ocieplenie ścian piwnicznych + izolacja ścian</t>
  </si>
  <si>
    <t>jednostka</t>
  </si>
  <si>
    <t>orientacyjna ilość metrów itp.</t>
  </si>
  <si>
    <t>piętro</t>
  </si>
  <si>
    <t>Wykonanie oświetlenia podstawowego</t>
  </si>
  <si>
    <t>klatki</t>
  </si>
  <si>
    <t>windy</t>
  </si>
  <si>
    <t>m2</t>
  </si>
  <si>
    <t>Wymiana stolarki okiennej</t>
  </si>
  <si>
    <t>Wymiana stolarki okiennej ściana szczytowa</t>
  </si>
  <si>
    <t>szt</t>
  </si>
  <si>
    <t>Ocieplenie stropodachu</t>
  </si>
  <si>
    <t>Wykonanie instalacji fotowoltaicznej na eleweacji południowej</t>
  </si>
  <si>
    <t>Pompa ciepła itp. dla wspomagania co</t>
  </si>
  <si>
    <t>kpl</t>
  </si>
  <si>
    <t>Przeróbka instalacji kotłowni itp..</t>
  </si>
  <si>
    <t>kwh</t>
  </si>
  <si>
    <t>Wykonanie klimatyzacji</t>
  </si>
  <si>
    <t>Wykonanie oświetlenia ewakuacyjnego ledowego</t>
  </si>
  <si>
    <t>Wykonanie oświetlenia ewakuacyjnego ledowego klatka schodowa</t>
  </si>
  <si>
    <t>klatka</t>
  </si>
  <si>
    <t>Wykonanie elewacji szczytowej metodą lekko-mokrą</t>
  </si>
  <si>
    <t>Wykonanie magazynów energii</t>
  </si>
  <si>
    <t xml:space="preserve">Plan rzeczowy realizacji inwestycji </t>
  </si>
  <si>
    <t>Prace konieczne do wykonania wynikające z  postanowienia Śląskiego Komendanta Wojewódzkiej Państwowej Straży Pożarnej</t>
  </si>
  <si>
    <t>Branża instalacyjna</t>
  </si>
  <si>
    <t>Branża budowlana</t>
  </si>
  <si>
    <t>OZE</t>
  </si>
  <si>
    <t>Branża budowlna roboty wewnątrz budynku</t>
  </si>
  <si>
    <t>Roboty dodatkowe</t>
  </si>
  <si>
    <t>Wybudowanie windy z szybem z poziomu zera</t>
  </si>
  <si>
    <t>Przebudowa portierni, rozbudowa parteru i wejścia do budynku</t>
  </si>
  <si>
    <t>Inne niezbędne lub przydatne dla prawidłowego funkcjonowania modernizowanego budynku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</si>
</sst>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4.140625" customWidth="1"/>
    <col min="2" max="2" width="82.85546875" customWidth="1"/>
    <col min="3" max="3" width="8" style="10" customWidth="1"/>
    <col min="4" max="4" width="9.28515625" style="10" bestFit="1" customWidth="1"/>
    <col min="5" max="5" width="11.28515625" hidden="1" customWidth="1"/>
    <col min="6" max="6" width="33.140625" style="18" bestFit="1" customWidth="1"/>
  </cols>
  <sheetData>
    <row r="1" spans="1:6" s="9" customFormat="1" ht="18.75" x14ac:dyDescent="0.3">
      <c r="A1" s="27" t="s">
        <v>50</v>
      </c>
      <c r="B1" s="27"/>
      <c r="C1" s="27"/>
      <c r="D1" s="27"/>
      <c r="E1" s="27"/>
      <c r="F1" s="27"/>
    </row>
    <row r="2" spans="1:6" x14ac:dyDescent="0.25">
      <c r="A2" s="6" t="s">
        <v>0</v>
      </c>
    </row>
    <row r="3" spans="1:6" x14ac:dyDescent="0.25">
      <c r="A3" s="26" t="s">
        <v>1</v>
      </c>
      <c r="B3" s="26"/>
      <c r="C3" s="26"/>
      <c r="D3" s="26"/>
      <c r="E3" s="26"/>
      <c r="F3" s="26"/>
    </row>
    <row r="4" spans="1:6" x14ac:dyDescent="0.25">
      <c r="A4" s="8" t="s">
        <v>18</v>
      </c>
      <c r="B4" s="7"/>
      <c r="C4" s="7"/>
      <c r="D4" s="7"/>
      <c r="E4" s="7"/>
      <c r="F4" s="19"/>
    </row>
    <row r="5" spans="1:6" x14ac:dyDescent="0.25">
      <c r="A5" s="8" t="s">
        <v>17</v>
      </c>
      <c r="B5" s="7"/>
      <c r="C5" s="7"/>
      <c r="D5" s="7"/>
      <c r="E5" s="7"/>
      <c r="F5" s="19"/>
    </row>
    <row r="6" spans="1:6" x14ac:dyDescent="0.25">
      <c r="A6" s="8" t="s">
        <v>20</v>
      </c>
      <c r="B6" s="7"/>
      <c r="C6" s="7"/>
      <c r="D6" s="7"/>
      <c r="E6" s="7"/>
      <c r="F6" s="19"/>
    </row>
    <row r="7" spans="1:6" x14ac:dyDescent="0.25">
      <c r="A7" s="8" t="s">
        <v>19</v>
      </c>
      <c r="B7" s="7"/>
      <c r="C7" s="7"/>
      <c r="D7" s="7"/>
      <c r="E7" s="7"/>
      <c r="F7" s="19"/>
    </row>
    <row r="8" spans="1:6" x14ac:dyDescent="0.25">
      <c r="A8" s="8" t="s">
        <v>16</v>
      </c>
      <c r="B8" s="7"/>
      <c r="C8" s="7"/>
      <c r="D8" s="7"/>
      <c r="E8" s="7"/>
      <c r="F8" s="19"/>
    </row>
    <row r="9" spans="1:6" ht="19.5" customHeight="1" x14ac:dyDescent="0.25">
      <c r="A9" s="8"/>
      <c r="B9" s="7"/>
      <c r="C9" s="7"/>
      <c r="D9" s="7"/>
      <c r="E9" s="7"/>
      <c r="F9" s="19"/>
    </row>
    <row r="10" spans="1:6" s="13" customFormat="1" ht="42" customHeight="1" x14ac:dyDescent="0.25">
      <c r="A10" s="17" t="s">
        <v>2</v>
      </c>
      <c r="B10" s="17" t="s">
        <v>6</v>
      </c>
      <c r="C10" s="14" t="s">
        <v>28</v>
      </c>
      <c r="D10" s="15" t="s">
        <v>29</v>
      </c>
      <c r="E10" s="16" t="s">
        <v>23</v>
      </c>
      <c r="F10" s="20" t="s">
        <v>5</v>
      </c>
    </row>
    <row r="11" spans="1:6" ht="30" x14ac:dyDescent="0.25">
      <c r="A11" s="1"/>
      <c r="B11" s="2" t="s">
        <v>51</v>
      </c>
      <c r="C11" s="11"/>
      <c r="D11" s="11"/>
      <c r="E11" s="1"/>
      <c r="F11" s="21"/>
    </row>
    <row r="12" spans="1:6" x14ac:dyDescent="0.25">
      <c r="A12" s="3">
        <v>1</v>
      </c>
      <c r="B12" s="4" t="s">
        <v>26</v>
      </c>
      <c r="C12" s="12" t="s">
        <v>30</v>
      </c>
      <c r="D12" s="12">
        <v>7</v>
      </c>
      <c r="E12" s="3"/>
      <c r="F12" s="20"/>
    </row>
    <row r="13" spans="1:6" x14ac:dyDescent="0.25">
      <c r="A13" s="3">
        <v>2</v>
      </c>
      <c r="B13" s="4" t="s">
        <v>3</v>
      </c>
      <c r="C13" s="12" t="s">
        <v>30</v>
      </c>
      <c r="D13" s="12">
        <v>12</v>
      </c>
      <c r="E13" s="3"/>
      <c r="F13" s="20"/>
    </row>
    <row r="14" spans="1:6" x14ac:dyDescent="0.25">
      <c r="A14" s="3">
        <v>3</v>
      </c>
      <c r="B14" s="4" t="s">
        <v>4</v>
      </c>
      <c r="C14" s="12" t="s">
        <v>32</v>
      </c>
      <c r="D14" s="12">
        <v>2</v>
      </c>
      <c r="E14" s="3"/>
      <c r="F14" s="20" t="s">
        <v>25</v>
      </c>
    </row>
    <row r="15" spans="1:6" x14ac:dyDescent="0.25">
      <c r="A15" s="3">
        <v>4</v>
      </c>
      <c r="B15" s="4" t="s">
        <v>7</v>
      </c>
      <c r="C15" s="12" t="s">
        <v>32</v>
      </c>
      <c r="D15" s="12">
        <v>2</v>
      </c>
      <c r="E15" s="3"/>
      <c r="F15" s="20" t="s">
        <v>25</v>
      </c>
    </row>
    <row r="16" spans="1:6" x14ac:dyDescent="0.25">
      <c r="A16" s="3">
        <v>5</v>
      </c>
      <c r="B16" s="4" t="s">
        <v>45</v>
      </c>
      <c r="C16" s="12" t="s">
        <v>30</v>
      </c>
      <c r="D16" s="12">
        <v>7</v>
      </c>
      <c r="E16" s="3"/>
      <c r="F16" s="20"/>
    </row>
    <row r="17" spans="1:6" x14ac:dyDescent="0.25">
      <c r="A17" s="3">
        <v>6</v>
      </c>
      <c r="B17" s="4" t="s">
        <v>46</v>
      </c>
      <c r="C17" s="12" t="s">
        <v>47</v>
      </c>
      <c r="D17" s="12">
        <v>2</v>
      </c>
      <c r="E17" s="3"/>
      <c r="F17" s="20"/>
    </row>
    <row r="18" spans="1:6" x14ac:dyDescent="0.25">
      <c r="A18" s="3">
        <v>7</v>
      </c>
      <c r="B18" s="4" t="s">
        <v>8</v>
      </c>
      <c r="C18" s="12" t="s">
        <v>33</v>
      </c>
      <c r="D18" s="12">
        <v>2</v>
      </c>
      <c r="E18" s="3"/>
      <c r="F18" s="20"/>
    </row>
    <row r="19" spans="1:6" ht="15" customHeight="1" x14ac:dyDescent="0.25">
      <c r="A19" s="3">
        <v>8</v>
      </c>
      <c r="B19" s="2" t="s">
        <v>52</v>
      </c>
      <c r="C19" s="11"/>
      <c r="D19" s="11"/>
      <c r="E19" s="3"/>
      <c r="F19" s="22"/>
    </row>
    <row r="20" spans="1:6" x14ac:dyDescent="0.25">
      <c r="A20" s="3">
        <v>9</v>
      </c>
      <c r="B20" s="5" t="s">
        <v>9</v>
      </c>
      <c r="C20" s="12" t="s">
        <v>30</v>
      </c>
      <c r="D20" s="12">
        <v>12</v>
      </c>
      <c r="E20" s="3"/>
      <c r="F20" s="22"/>
    </row>
    <row r="21" spans="1:6" x14ac:dyDescent="0.25">
      <c r="A21" s="3">
        <v>10</v>
      </c>
      <c r="B21" s="5" t="s">
        <v>42</v>
      </c>
      <c r="C21" s="12" t="s">
        <v>41</v>
      </c>
      <c r="D21" s="12">
        <v>1</v>
      </c>
      <c r="E21" s="3"/>
      <c r="F21" s="22"/>
    </row>
    <row r="22" spans="1:6" x14ac:dyDescent="0.25">
      <c r="A22" s="3">
        <v>11</v>
      </c>
      <c r="B22" s="5" t="s">
        <v>44</v>
      </c>
      <c r="C22" s="12" t="s">
        <v>30</v>
      </c>
      <c r="D22" s="12">
        <v>6</v>
      </c>
      <c r="E22" s="3"/>
      <c r="F22" s="20"/>
    </row>
    <row r="23" spans="1:6" x14ac:dyDescent="0.25">
      <c r="A23" s="3">
        <v>12</v>
      </c>
      <c r="B23" s="5" t="s">
        <v>31</v>
      </c>
      <c r="C23" s="12" t="s">
        <v>30</v>
      </c>
      <c r="D23" s="12">
        <v>6</v>
      </c>
      <c r="E23" s="3"/>
      <c r="F23" s="22"/>
    </row>
    <row r="24" spans="1:6" x14ac:dyDescent="0.25">
      <c r="A24" s="3">
        <v>13</v>
      </c>
      <c r="B24" s="5" t="s">
        <v>10</v>
      </c>
      <c r="C24" s="12" t="s">
        <v>30</v>
      </c>
      <c r="D24" s="12">
        <v>12</v>
      </c>
      <c r="E24" s="3"/>
      <c r="F24" s="22"/>
    </row>
    <row r="25" spans="1:6" x14ac:dyDescent="0.25">
      <c r="A25" s="3"/>
      <c r="B25" s="2" t="s">
        <v>53</v>
      </c>
      <c r="C25" s="11"/>
      <c r="D25" s="11"/>
      <c r="E25" s="3"/>
      <c r="F25" s="22"/>
    </row>
    <row r="26" spans="1:6" x14ac:dyDescent="0.25">
      <c r="A26" s="3">
        <v>1</v>
      </c>
      <c r="B26" s="5" t="s">
        <v>11</v>
      </c>
      <c r="C26" s="12" t="s">
        <v>34</v>
      </c>
      <c r="D26" s="12">
        <f>40*16*2</f>
        <v>1280</v>
      </c>
      <c r="E26" s="3"/>
      <c r="F26" s="22"/>
    </row>
    <row r="27" spans="1:6" x14ac:dyDescent="0.25">
      <c r="A27" s="3">
        <v>2</v>
      </c>
      <c r="B27" s="5" t="s">
        <v>48</v>
      </c>
      <c r="C27" s="12" t="s">
        <v>34</v>
      </c>
      <c r="D27" s="12">
        <f>40*16*2</f>
        <v>1280</v>
      </c>
      <c r="E27" s="3"/>
      <c r="F27" s="22"/>
    </row>
    <row r="28" spans="1:6" ht="15" customHeight="1" x14ac:dyDescent="0.25">
      <c r="A28" s="3">
        <v>3</v>
      </c>
      <c r="B28" s="5" t="s">
        <v>35</v>
      </c>
      <c r="C28" s="12" t="s">
        <v>34</v>
      </c>
      <c r="D28" s="12">
        <f>2*4.5*2*6*11</f>
        <v>1188</v>
      </c>
      <c r="E28" s="3"/>
      <c r="F28" s="23"/>
    </row>
    <row r="29" spans="1:6" ht="16.5" customHeight="1" x14ac:dyDescent="0.25">
      <c r="A29" s="3">
        <v>4</v>
      </c>
      <c r="B29" s="5" t="s">
        <v>36</v>
      </c>
      <c r="C29" s="12" t="s">
        <v>34</v>
      </c>
      <c r="D29" s="12">
        <f>2.7*2*11*2</f>
        <v>118.80000000000001</v>
      </c>
      <c r="E29" s="3"/>
      <c r="F29" s="23"/>
    </row>
    <row r="30" spans="1:6" x14ac:dyDescent="0.25">
      <c r="A30" s="3">
        <v>5</v>
      </c>
      <c r="B30" s="5" t="s">
        <v>12</v>
      </c>
      <c r="C30" s="12" t="s">
        <v>34</v>
      </c>
      <c r="D30" s="12">
        <f>2*40*37-D28</f>
        <v>1772</v>
      </c>
      <c r="E30" s="3"/>
      <c r="F30" s="22"/>
    </row>
    <row r="31" spans="1:6" ht="14.25" customHeight="1" x14ac:dyDescent="0.25">
      <c r="A31" s="3">
        <v>6</v>
      </c>
      <c r="B31" s="5" t="s">
        <v>13</v>
      </c>
      <c r="C31" s="12" t="s">
        <v>34</v>
      </c>
      <c r="D31" s="12">
        <f>2*40*37-D28</f>
        <v>1772</v>
      </c>
      <c r="E31" s="3"/>
      <c r="F31" s="23"/>
    </row>
    <row r="32" spans="1:6" x14ac:dyDescent="0.25">
      <c r="A32" s="3">
        <v>7</v>
      </c>
      <c r="B32" s="5" t="s">
        <v>14</v>
      </c>
      <c r="C32" s="12" t="s">
        <v>34</v>
      </c>
      <c r="D32" s="12">
        <f>2*40*37-D28</f>
        <v>1772</v>
      </c>
      <c r="E32" s="3"/>
      <c r="F32" s="22"/>
    </row>
    <row r="33" spans="1:6" x14ac:dyDescent="0.25">
      <c r="A33" s="3">
        <v>8</v>
      </c>
      <c r="B33" s="5" t="s">
        <v>27</v>
      </c>
      <c r="C33" s="12" t="s">
        <v>34</v>
      </c>
      <c r="D33" s="12">
        <f>3.5*(16*2+40*2)</f>
        <v>392</v>
      </c>
      <c r="E33" s="3"/>
      <c r="F33" s="22"/>
    </row>
    <row r="34" spans="1:6" x14ac:dyDescent="0.25">
      <c r="A34" s="3">
        <v>9</v>
      </c>
      <c r="B34" s="5" t="s">
        <v>38</v>
      </c>
      <c r="C34" s="12" t="s">
        <v>34</v>
      </c>
      <c r="D34" s="12">
        <v>500</v>
      </c>
      <c r="E34" s="3"/>
      <c r="F34" s="22"/>
    </row>
    <row r="35" spans="1:6" x14ac:dyDescent="0.25">
      <c r="A35" s="3">
        <v>10</v>
      </c>
      <c r="B35" s="2" t="s">
        <v>54</v>
      </c>
      <c r="C35" s="11"/>
      <c r="D35" s="11"/>
      <c r="E35" s="3"/>
      <c r="F35" s="23"/>
    </row>
    <row r="36" spans="1:6" x14ac:dyDescent="0.25">
      <c r="A36" s="3">
        <v>11</v>
      </c>
      <c r="B36" s="5" t="s">
        <v>39</v>
      </c>
      <c r="C36" s="12" t="s">
        <v>34</v>
      </c>
      <c r="D36" s="12">
        <v>500</v>
      </c>
      <c r="E36" s="3"/>
      <c r="F36" s="20"/>
    </row>
    <row r="37" spans="1:6" x14ac:dyDescent="0.25">
      <c r="A37" s="3">
        <v>12</v>
      </c>
      <c r="B37" s="5" t="s">
        <v>49</v>
      </c>
      <c r="C37" s="12" t="s">
        <v>43</v>
      </c>
      <c r="D37" s="12">
        <v>50</v>
      </c>
      <c r="E37" s="3"/>
      <c r="F37" s="20"/>
    </row>
    <row r="38" spans="1:6" x14ac:dyDescent="0.25">
      <c r="A38" s="3">
        <v>13</v>
      </c>
      <c r="B38" s="5" t="s">
        <v>40</v>
      </c>
      <c r="C38" s="12" t="s">
        <v>41</v>
      </c>
      <c r="D38" s="12">
        <v>1</v>
      </c>
      <c r="E38" s="3"/>
      <c r="F38" s="20"/>
    </row>
    <row r="39" spans="1:6" ht="17.25" customHeight="1" x14ac:dyDescent="0.25">
      <c r="A39" s="3"/>
      <c r="B39" s="2" t="s">
        <v>55</v>
      </c>
      <c r="C39" s="11"/>
      <c r="D39" s="11"/>
      <c r="E39" s="3"/>
      <c r="F39" s="23"/>
    </row>
    <row r="40" spans="1:6" x14ac:dyDescent="0.25">
      <c r="A40" s="3">
        <v>1</v>
      </c>
      <c r="B40" s="5" t="s">
        <v>21</v>
      </c>
      <c r="C40" s="12" t="s">
        <v>34</v>
      </c>
      <c r="D40" s="12">
        <f>450*7</f>
        <v>3150</v>
      </c>
      <c r="E40" s="3"/>
      <c r="F40" s="20"/>
    </row>
    <row r="41" spans="1:6" x14ac:dyDescent="0.25">
      <c r="A41" s="3">
        <v>2</v>
      </c>
      <c r="B41" s="5" t="s">
        <v>22</v>
      </c>
      <c r="C41" s="12" t="s">
        <v>34</v>
      </c>
      <c r="D41" s="12">
        <f>1200*7</f>
        <v>8400</v>
      </c>
      <c r="E41" s="3"/>
      <c r="F41" s="20"/>
    </row>
    <row r="42" spans="1:6" x14ac:dyDescent="0.25">
      <c r="A42" s="3">
        <v>3</v>
      </c>
      <c r="B42" s="5" t="s">
        <v>15</v>
      </c>
      <c r="C42" s="12" t="s">
        <v>34</v>
      </c>
      <c r="D42" s="12">
        <f>450*7</f>
        <v>3150</v>
      </c>
      <c r="E42" s="3"/>
      <c r="F42" s="20"/>
    </row>
    <row r="43" spans="1:6" x14ac:dyDescent="0.25">
      <c r="A43" s="3">
        <v>4</v>
      </c>
      <c r="B43" s="5" t="s">
        <v>24</v>
      </c>
      <c r="C43" s="12" t="s">
        <v>37</v>
      </c>
      <c r="D43" s="12">
        <f>7*20</f>
        <v>140</v>
      </c>
      <c r="E43" s="3"/>
      <c r="F43" s="20"/>
    </row>
    <row r="44" spans="1:6" x14ac:dyDescent="0.25">
      <c r="A44" s="3"/>
      <c r="B44" s="2" t="s">
        <v>56</v>
      </c>
      <c r="C44" s="11"/>
      <c r="D44" s="11"/>
      <c r="E44" s="3"/>
      <c r="F44" s="20"/>
    </row>
    <row r="45" spans="1:6" x14ac:dyDescent="0.25">
      <c r="A45" s="3">
        <v>1</v>
      </c>
      <c r="B45" s="5" t="s">
        <v>57</v>
      </c>
      <c r="C45" s="12" t="s">
        <v>41</v>
      </c>
      <c r="D45" s="12">
        <v>1</v>
      </c>
      <c r="E45" s="3"/>
      <c r="F45" s="20"/>
    </row>
    <row r="46" spans="1:6" x14ac:dyDescent="0.25">
      <c r="A46" s="3">
        <v>2</v>
      </c>
      <c r="B46" s="5" t="s">
        <v>58</v>
      </c>
      <c r="C46" s="12" t="s">
        <v>41</v>
      </c>
      <c r="D46" s="12">
        <v>1</v>
      </c>
      <c r="E46" s="3"/>
      <c r="F46" s="20"/>
    </row>
    <row r="47" spans="1:6" x14ac:dyDescent="0.25">
      <c r="A47" s="24">
        <v>3</v>
      </c>
      <c r="B47" s="25" t="s">
        <v>59</v>
      </c>
      <c r="C47" s="10" t="s">
        <v>41</v>
      </c>
      <c r="D47" s="10">
        <v>1</v>
      </c>
      <c r="E47" s="3"/>
      <c r="F47" s="20"/>
    </row>
  </sheetData>
  <mergeCells count="2">
    <mergeCell ref="A3:F3"/>
    <mergeCell ref="A1:F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ARL</vt:lpstr>
      <vt:lpstr>ARL!Obszar_wydruku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2023-12-22T06:14:43Z</dcterms:modified>
</cp:coreProperties>
</file>