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Bilans" sheetId="1" r:id="rId1"/>
    <sheet name="Rach. wyników w. porówn." sheetId="2" r:id="rId2"/>
    <sheet name="Rach. wyników w. kalkul." sheetId="3" r:id="rId3"/>
  </sheets>
  <definedNames/>
  <calcPr fullCalcOnLoad="1"/>
</workbook>
</file>

<file path=xl/sharedStrings.xml><?xml version="1.0" encoding="utf-8"?>
<sst xmlns="http://schemas.openxmlformats.org/spreadsheetml/2006/main" count="231" uniqueCount="174">
  <si>
    <t>AKTYWA</t>
  </si>
  <si>
    <t>Treść</t>
  </si>
  <si>
    <t>A. Aktywa trwałe</t>
  </si>
  <si>
    <t xml:space="preserve"> I Wartości niematerialne i prawne</t>
  </si>
  <si>
    <t xml:space="preserve">  1. Koszty zakończonych prac rozwojowych</t>
  </si>
  <si>
    <t xml:space="preserve">  2. Wartość firmy</t>
  </si>
  <si>
    <t xml:space="preserve">  3. Inne wartości niematerialne i prawne</t>
  </si>
  <si>
    <t xml:space="preserve">  4. Zaliczki na wartości niematerialne i prawne</t>
  </si>
  <si>
    <t xml:space="preserve"> II Rzeczowe aktywa trwałe</t>
  </si>
  <si>
    <t xml:space="preserve">  1. Środki trwałe </t>
  </si>
  <si>
    <t xml:space="preserve">   a) grunty (w tym prawo użytkowania wieczystego gruntu)</t>
  </si>
  <si>
    <t xml:space="preserve">   b) budynki, lokale i obiekty inżynierii lądowej i wodnej</t>
  </si>
  <si>
    <t xml:space="preserve">   c) urządzenia techniczne i maszyny</t>
  </si>
  <si>
    <t xml:space="preserve">   d) środki transportu</t>
  </si>
  <si>
    <t xml:space="preserve">   e) inne środki trwałe</t>
  </si>
  <si>
    <t xml:space="preserve">  2. Środki trwałe w budowie</t>
  </si>
  <si>
    <t xml:space="preserve">  3. Zaliczki na środki trwałe w budowie</t>
  </si>
  <si>
    <t xml:space="preserve"> III Należności długoterminowe</t>
  </si>
  <si>
    <t xml:space="preserve">  1. od jednostek powiązanych</t>
  </si>
  <si>
    <t xml:space="preserve">  2. od pozostałych jednostek</t>
  </si>
  <si>
    <t xml:space="preserve"> IV Inwestycje długoterminowe</t>
  </si>
  <si>
    <t xml:space="preserve">  1. Nieruchomości</t>
  </si>
  <si>
    <t xml:space="preserve">  2. Wartości niematerialne i prawne</t>
  </si>
  <si>
    <t xml:space="preserve">  3. Długoterminowe aktywa finansowe</t>
  </si>
  <si>
    <t xml:space="preserve">   a) w jednostkach powiązanych </t>
  </si>
  <si>
    <t xml:space="preserve">    - udziały lub akcje</t>
  </si>
  <si>
    <t xml:space="preserve">    - inne papiery wartościowe</t>
  </si>
  <si>
    <t xml:space="preserve">    - udzielone pożyczki</t>
  </si>
  <si>
    <t xml:space="preserve">    - inne długoterminowe aktywa finansowe</t>
  </si>
  <si>
    <t xml:space="preserve">   b) w pozostałych jednostkach</t>
  </si>
  <si>
    <t xml:space="preserve">  4. Inne inwestycje długoterminowe</t>
  </si>
  <si>
    <t xml:space="preserve"> V Długoterminowe rozliczenia międzyokresowe</t>
  </si>
  <si>
    <t xml:space="preserve">  1. Aktywa z tytułu odroczonego podatku dochodowego</t>
  </si>
  <si>
    <t xml:space="preserve">  2. Inne rozliczenia międzyokresowe</t>
  </si>
  <si>
    <t>B Aktywa obrotowe</t>
  </si>
  <si>
    <t xml:space="preserve"> I Zapasy</t>
  </si>
  <si>
    <t xml:space="preserve">  1. materiały</t>
  </si>
  <si>
    <t xml:space="preserve">  2. półprodukty i produkcja w toku</t>
  </si>
  <si>
    <t xml:space="preserve">  3. produkty gotowe</t>
  </si>
  <si>
    <t xml:space="preserve">  4. towary</t>
  </si>
  <si>
    <t xml:space="preserve">  5. zaliczki na poczet dostaw</t>
  </si>
  <si>
    <t xml:space="preserve"> II Należności krótkoterminowe</t>
  </si>
  <si>
    <t xml:space="preserve">  1. Należności od jednostek powiązanych</t>
  </si>
  <si>
    <t xml:space="preserve">   a) z tytułu dostaw i usług, o okresie spłaty:</t>
  </si>
  <si>
    <t xml:space="preserve">    - do 12 m-cy</t>
  </si>
  <si>
    <t xml:space="preserve">    - pow. 12 m-cy</t>
  </si>
  <si>
    <t xml:space="preserve">   b) inne</t>
  </si>
  <si>
    <t xml:space="preserve">  2. Należności od pozostałych jednostek </t>
  </si>
  <si>
    <t xml:space="preserve">   c) inne</t>
  </si>
  <si>
    <t xml:space="preserve">   d) dochodzone na drodze sądowej</t>
  </si>
  <si>
    <t xml:space="preserve"> III Inwestycje krótkoterminowe</t>
  </si>
  <si>
    <t xml:space="preserve">  1, Krótkoterminowe aktywa finansowe</t>
  </si>
  <si>
    <t xml:space="preserve">    - inne krótkoterminowe aktywa finansowe</t>
  </si>
  <si>
    <t xml:space="preserve">   b) w pozostałych jednostkach </t>
  </si>
  <si>
    <t xml:space="preserve">   c) środki pieniężne i inne aktywa pieniężne</t>
  </si>
  <si>
    <t xml:space="preserve">    - środki pieniężne w kasie i na rachunkach bankowych</t>
  </si>
  <si>
    <t xml:space="preserve">    - inne środki pieniężne</t>
  </si>
  <si>
    <t xml:space="preserve">    - inne aktywa pieniężne</t>
  </si>
  <si>
    <t xml:space="preserve">  2. Inne inwestycje krótkoterminowe</t>
  </si>
  <si>
    <t xml:space="preserve"> IV Krótkoterminowe rozliczenia międzyokresowe</t>
  </si>
  <si>
    <t>PASYWA</t>
  </si>
  <si>
    <t>A Kapitał własny</t>
  </si>
  <si>
    <t xml:space="preserve"> I Kapitał podstawowy</t>
  </si>
  <si>
    <t xml:space="preserve"> II Należne wpłaty na kapitał podstawowy (wielkość ujemna)</t>
  </si>
  <si>
    <t xml:space="preserve"> III Udzału (akcje) własne (wielkość ujemna)</t>
  </si>
  <si>
    <t xml:space="preserve"> IV Kapitał zapasowy</t>
  </si>
  <si>
    <t xml:space="preserve"> V Kapitał z aktualizacji wyceny</t>
  </si>
  <si>
    <t xml:space="preserve"> VI Pozostałe kapitały rezerwowe</t>
  </si>
  <si>
    <t xml:space="preserve"> VII Zysk (strata) z lat ubiegłych </t>
  </si>
  <si>
    <t xml:space="preserve"> VIII Zysk (strata) netto</t>
  </si>
  <si>
    <t xml:space="preserve"> IX Odpisy z zysku netto w ciągu roku obrotowego (wielkość ujemna)</t>
  </si>
  <si>
    <t>B Zobowiązania i rezerwy na zobowiązania</t>
  </si>
  <si>
    <t xml:space="preserve"> I Rezerwy na zobowiązania</t>
  </si>
  <si>
    <t xml:space="preserve">  1. Rezerwa z tyt. odroczonego podatku dochodowego</t>
  </si>
  <si>
    <t xml:space="preserve">  2. Rezerwa na świadczenia emerytalne i rentowe</t>
  </si>
  <si>
    <t xml:space="preserve">   a) długoterminowa</t>
  </si>
  <si>
    <t xml:space="preserve">   b) krótkoterminowa</t>
  </si>
  <si>
    <t xml:space="preserve">  3. Pozostałe rezerwy</t>
  </si>
  <si>
    <t xml:space="preserve"> II Zobowiązania długoterminowe </t>
  </si>
  <si>
    <t xml:space="preserve">  1. Wobec jednostek powiązanych</t>
  </si>
  <si>
    <t xml:space="preserve">  2. Wobec pozostałych jednostek</t>
  </si>
  <si>
    <t xml:space="preserve">   a) kredyty i pożyczki</t>
  </si>
  <si>
    <t xml:space="preserve">   b) z tytułu emisji dłuznych papierów wartościowych</t>
  </si>
  <si>
    <t xml:space="preserve">   c) inne zobowiazania finansowe</t>
  </si>
  <si>
    <t xml:space="preserve">   d) inne</t>
  </si>
  <si>
    <t xml:space="preserve"> III Zobowiązania krótkoterminowe</t>
  </si>
  <si>
    <t xml:space="preserve">   a) z tytułu dostaw i usług o okresie wymagalności:</t>
  </si>
  <si>
    <t xml:space="preserve">    - powyżej 12 m-cy</t>
  </si>
  <si>
    <t xml:space="preserve">   b) kredyty i pożyczki </t>
  </si>
  <si>
    <t xml:space="preserve">   c) inne zobowiązania finansowe</t>
  </si>
  <si>
    <t xml:space="preserve">   d) z tytułu dostaw i usług o okresie wymagalności:</t>
  </si>
  <si>
    <t xml:space="preserve">   e) zaliczki otrzymane na dostawy</t>
  </si>
  <si>
    <t xml:space="preserve">   f) zobowiązania wekslowe</t>
  </si>
  <si>
    <t xml:space="preserve">   g) z tytułu podatków, ceł, ubezpieczeń i innych świadczeń</t>
  </si>
  <si>
    <t xml:space="preserve">   h) z tytułu wynagrodzeń</t>
  </si>
  <si>
    <t xml:space="preserve">   i) inne</t>
  </si>
  <si>
    <t xml:space="preserve">  3. Fundusze specjalne</t>
  </si>
  <si>
    <t xml:space="preserve"> IV Rozliczenia międzyokresowe</t>
  </si>
  <si>
    <t xml:space="preserve">  1. Ujemna wartość firmy</t>
  </si>
  <si>
    <t xml:space="preserve">  2. Inne rozliczenia międzyokresowe </t>
  </si>
  <si>
    <t xml:space="preserve">   a) długoterminowe</t>
  </si>
  <si>
    <t xml:space="preserve">   b) krótkoterminowe</t>
  </si>
  <si>
    <t>Rachunek zysków i strat - Wariant porównawczy</t>
  </si>
  <si>
    <t>A Przychody netto ze sprzedazy produktów i materiałów w tym</t>
  </si>
  <si>
    <t xml:space="preserve">  - od jednostek powiązanych</t>
  </si>
  <si>
    <t xml:space="preserve"> I przychody netto ze sprzedaży produktów</t>
  </si>
  <si>
    <t xml:space="preserve"> II Zamiana stanu produktów (zwiększenie wartość dodatnia, zmniejszenie wartość ujemna)</t>
  </si>
  <si>
    <t xml:space="preserve"> III Koszt wytworzenia produktów na własne potrzeby jednostki</t>
  </si>
  <si>
    <t xml:space="preserve"> IV Przychody netto ze sprzedaży towarów i materiałów</t>
  </si>
  <si>
    <t>B Koszty działalności operacyjnej</t>
  </si>
  <si>
    <t xml:space="preserve"> I Amortyzacja</t>
  </si>
  <si>
    <t xml:space="preserve"> II Zużycie materiałów i energii</t>
  </si>
  <si>
    <t xml:space="preserve"> III Usługi obce</t>
  </si>
  <si>
    <t xml:space="preserve"> IV Podatki i opłaty, w tym</t>
  </si>
  <si>
    <t xml:space="preserve">  - podatek akcyzowy</t>
  </si>
  <si>
    <t xml:space="preserve"> V Wynagrodzenia</t>
  </si>
  <si>
    <t xml:space="preserve"> VI Ubezpieczenia społeczne i inne świadczenia</t>
  </si>
  <si>
    <t xml:space="preserve"> VII Pozostałe koszty rodzajowe</t>
  </si>
  <si>
    <t xml:space="preserve"> VIII Wartość sprzedanych towarów i materiałów</t>
  </si>
  <si>
    <t>C Zysk (strata) ze sprzedaży</t>
  </si>
  <si>
    <t>D Pozostałe przychody operacyjne</t>
  </si>
  <si>
    <t xml:space="preserve"> I Zysk ze zbycia niefinansowych aktywów trwałych</t>
  </si>
  <si>
    <t xml:space="preserve"> II Dotacje</t>
  </si>
  <si>
    <t xml:space="preserve"> III Inne przychody operacyjne</t>
  </si>
  <si>
    <t>E Pozostałe koszty operacyjne</t>
  </si>
  <si>
    <t xml:space="preserve"> I Strata ze zbycia niefinansowych aktywów trwałych</t>
  </si>
  <si>
    <t xml:space="preserve"> II Aktualizacja wartości aktywów niefinansowych</t>
  </si>
  <si>
    <t xml:space="preserve"> III Inne koszty operacyjne</t>
  </si>
  <si>
    <t>F Zysk (strata) z działalności operacyjnej</t>
  </si>
  <si>
    <t>G Przychody finansowe</t>
  </si>
  <si>
    <t xml:space="preserve"> I Dywidendy i udziały w zyskach, w tym:</t>
  </si>
  <si>
    <t xml:space="preserve"> II Odsetki, w tym:</t>
  </si>
  <si>
    <t xml:space="preserve"> III Zysk ze zbycia inwestycji</t>
  </si>
  <si>
    <t xml:space="preserve"> IV Aktualizacja wartości inwestycji</t>
  </si>
  <si>
    <t xml:space="preserve"> V Inne</t>
  </si>
  <si>
    <t>H koszty finansowe</t>
  </si>
  <si>
    <t xml:space="preserve"> I Odsetki, w tym:</t>
  </si>
  <si>
    <t xml:space="preserve"> II strata ze zbycia inwestycji</t>
  </si>
  <si>
    <t xml:space="preserve"> III Aktualizacja wartości inwestycji</t>
  </si>
  <si>
    <t xml:space="preserve"> IV Inne</t>
  </si>
  <si>
    <t>I Zysk (strata) z działalności gospodarczej</t>
  </si>
  <si>
    <t>J Wynik zdarzeń zadzwyczajnych</t>
  </si>
  <si>
    <t xml:space="preserve"> I Zyski nadzwyczajne</t>
  </si>
  <si>
    <t xml:space="preserve"> II Straty nadzwyczajne</t>
  </si>
  <si>
    <t>K Zysk (strata) brutto</t>
  </si>
  <si>
    <t>L Podatek dochodowy</t>
  </si>
  <si>
    <t>M Pozostałe obowiązkowe zmniejszenia zysku</t>
  </si>
  <si>
    <t>N Zysk (strata ) netto</t>
  </si>
  <si>
    <t>Rachunek zysków i strat - Wariant kalkulacyjny</t>
  </si>
  <si>
    <t xml:space="preserve"> II Wartość sprzedanych towarów i materiałów</t>
  </si>
  <si>
    <t>B Koszty sprzedanych produktów, towarów i materiałów, w tym:</t>
  </si>
  <si>
    <t xml:space="preserve">  - jednostkom powiazanym</t>
  </si>
  <si>
    <t xml:space="preserve"> I Koszt wytworzenia sprzedanych produktów</t>
  </si>
  <si>
    <t>C Zysk (strata) brutto ze sprzedaży</t>
  </si>
  <si>
    <t>D Koszty sprzedaży</t>
  </si>
  <si>
    <t>E Koszty ogólnego zarządu</t>
  </si>
  <si>
    <t>F Zysk (strata) ze sprzdaży</t>
  </si>
  <si>
    <t>G Pozostałe przychody operacyjne</t>
  </si>
  <si>
    <t>H Pozostałe koszty operacyjne</t>
  </si>
  <si>
    <t>I Zysk (strata) z działalności operacyjnej</t>
  </si>
  <si>
    <t>J Przychody finansowe</t>
  </si>
  <si>
    <t>K koszty finansowe</t>
  </si>
  <si>
    <t>L Zysk (strata) z działalności gospodarczej</t>
  </si>
  <si>
    <t>M Wynik zdarzeń zadzwyczajnych</t>
  </si>
  <si>
    <t>N Zysk (strata) brutto</t>
  </si>
  <si>
    <t>O Podatek dochodowy</t>
  </si>
  <si>
    <t>P Pozostałe obowiązkowe zmniejszenia zysku</t>
  </si>
  <si>
    <t>R Zysk (strata ) netto</t>
  </si>
  <si>
    <t>Amortyzacja</t>
  </si>
  <si>
    <t>SUMA AKTYWÓW</t>
  </si>
  <si>
    <t>SUMA PASYWÓW</t>
  </si>
  <si>
    <t xml:space="preserve">   b) z tyt. podat., dotacji, ceł, ub. społ. i zdrow. oraz in. świadczeń</t>
  </si>
  <si>
    <t>pieczęć i podpis wnioskodawcy</t>
  </si>
  <si>
    <t>A-P jeśli się bilansuje to 0,00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</si>
</sst>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\ _z_ł"/>
    <numFmt numFmtId="167" formatCode="#,##0.00_ ;[Red]\-#,##0.00\ "/>
    <numFmt numFmtId="168" formatCode="[Red]#,##0.00_ ;[Red]\-#,##0.00;[Black]0.00\ "/>
    <numFmt numFmtId="169" formatCode="mmm/yyyy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3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8"/>
      <name val="Arial"/>
      <family val="2"/>
    </font>
    <font>
      <sz val="9"/>
      <color indexed="23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Arial"/>
      <family val="2"/>
    </font>
    <font>
      <sz val="9"/>
      <color theme="1" tint="0.4999800026416778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3" tint="0.599990010261535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0" fillId="0" borderId="0" xfId="0" applyAlignment="1">
      <alignment wrapText="1"/>
    </xf>
    <xf numFmtId="166" fontId="0" fillId="0" borderId="0" xfId="0" applyNumberFormat="1" applyAlignment="1">
      <alignment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44" fillId="0" borderId="0" xfId="0" applyFont="1" applyAlignment="1">
      <alignment/>
    </xf>
    <xf numFmtId="0" fontId="3" fillId="33" borderId="10" xfId="0" applyFont="1" applyFill="1" applyBorder="1" applyAlignment="1">
      <alignment wrapText="1"/>
    </xf>
    <xf numFmtId="0" fontId="44" fillId="13" borderId="10" xfId="0" applyFont="1" applyFill="1" applyBorder="1" applyAlignment="1">
      <alignment wrapText="1"/>
    </xf>
    <xf numFmtId="0" fontId="3" fillId="34" borderId="10" xfId="0" applyFont="1" applyFill="1" applyBorder="1" applyAlignment="1">
      <alignment wrapText="1"/>
    </xf>
    <xf numFmtId="0" fontId="44" fillId="0" borderId="11" xfId="0" applyFont="1" applyBorder="1" applyAlignment="1">
      <alignment/>
    </xf>
    <xf numFmtId="0" fontId="44" fillId="0" borderId="0" xfId="0" applyFont="1" applyAlignment="1">
      <alignment horizontal="center"/>
    </xf>
    <xf numFmtId="0" fontId="44" fillId="11" borderId="10" xfId="0" applyFont="1" applyFill="1" applyBorder="1" applyAlignment="1">
      <alignment wrapText="1"/>
    </xf>
    <xf numFmtId="0" fontId="44" fillId="17" borderId="10" xfId="0" applyFont="1" applyFill="1" applyBorder="1" applyAlignment="1">
      <alignment wrapText="1"/>
    </xf>
    <xf numFmtId="0" fontId="4" fillId="34" borderId="10" xfId="0" applyFont="1" applyFill="1" applyBorder="1" applyAlignment="1" applyProtection="1">
      <alignment horizontal="center" wrapText="1"/>
      <protection locked="0"/>
    </xf>
    <xf numFmtId="14" fontId="3" fillId="34" borderId="10" xfId="0" applyNumberFormat="1" applyFont="1" applyFill="1" applyBorder="1" applyAlignment="1" applyProtection="1">
      <alignment/>
      <protection/>
    </xf>
    <xf numFmtId="0" fontId="44" fillId="34" borderId="10" xfId="0" applyFont="1" applyFill="1" applyBorder="1" applyAlignment="1" applyProtection="1">
      <alignment horizontal="center" wrapText="1"/>
      <protection locked="0"/>
    </xf>
    <xf numFmtId="14" fontId="3" fillId="34" borderId="10" xfId="0" applyNumberFormat="1" applyFont="1" applyFill="1" applyBorder="1" applyAlignment="1" applyProtection="1">
      <alignment/>
      <protection locked="0"/>
    </xf>
    <xf numFmtId="0" fontId="2" fillId="0" borderId="0" xfId="0" applyFont="1" applyAlignment="1">
      <alignment vertical="center"/>
    </xf>
    <xf numFmtId="0" fontId="3" fillId="17" borderId="10" xfId="0" applyFont="1" applyFill="1" applyBorder="1" applyAlignment="1">
      <alignment wrapText="1"/>
    </xf>
    <xf numFmtId="0" fontId="3" fillId="13" borderId="10" xfId="0" applyFont="1" applyFill="1" applyBorder="1" applyAlignment="1">
      <alignment wrapText="1"/>
    </xf>
    <xf numFmtId="0" fontId="0" fillId="13" borderId="10" xfId="0" applyFill="1" applyBorder="1" applyAlignment="1">
      <alignment wrapText="1"/>
    </xf>
    <xf numFmtId="0" fontId="4" fillId="13" borderId="10" xfId="0" applyFont="1" applyFill="1" applyBorder="1" applyAlignment="1">
      <alignment wrapText="1"/>
    </xf>
    <xf numFmtId="0" fontId="0" fillId="34" borderId="10" xfId="0" applyFill="1" applyBorder="1" applyAlignment="1">
      <alignment horizontal="center" wrapText="1"/>
    </xf>
    <xf numFmtId="167" fontId="3" fillId="13" borderId="10" xfId="0" applyNumberFormat="1" applyFont="1" applyFill="1" applyBorder="1" applyAlignment="1">
      <alignment/>
    </xf>
    <xf numFmtId="167" fontId="0" fillId="0" borderId="10" xfId="0" applyNumberFormat="1" applyBorder="1" applyAlignment="1" applyProtection="1">
      <alignment/>
      <protection locked="0"/>
    </xf>
    <xf numFmtId="167" fontId="3" fillId="17" borderId="10" xfId="0" applyNumberFormat="1" applyFont="1" applyFill="1" applyBorder="1" applyAlignment="1">
      <alignment/>
    </xf>
    <xf numFmtId="167" fontId="4" fillId="0" borderId="10" xfId="0" applyNumberFormat="1" applyFont="1" applyBorder="1" applyAlignment="1" applyProtection="1">
      <alignment/>
      <protection locked="0"/>
    </xf>
    <xf numFmtId="167" fontId="3" fillId="33" borderId="10" xfId="0" applyNumberFormat="1" applyFont="1" applyFill="1" applyBorder="1" applyAlignment="1">
      <alignment/>
    </xf>
    <xf numFmtId="167" fontId="44" fillId="17" borderId="10" xfId="0" applyNumberFormat="1" applyFont="1" applyFill="1" applyBorder="1" applyAlignment="1">
      <alignment/>
    </xf>
    <xf numFmtId="167" fontId="44" fillId="0" borderId="10" xfId="0" applyNumberFormat="1" applyFont="1" applyBorder="1" applyAlignment="1" applyProtection="1">
      <alignment/>
      <protection locked="0"/>
    </xf>
    <xf numFmtId="167" fontId="44" fillId="13" borderId="10" xfId="0" applyNumberFormat="1" applyFont="1" applyFill="1" applyBorder="1" applyAlignment="1">
      <alignment/>
    </xf>
    <xf numFmtId="167" fontId="44" fillId="13" borderId="10" xfId="0" applyNumberFormat="1" applyFont="1" applyFill="1" applyBorder="1" applyAlignment="1" applyProtection="1">
      <alignment/>
      <protection/>
    </xf>
    <xf numFmtId="167" fontId="3" fillId="34" borderId="10" xfId="0" applyNumberFormat="1" applyFont="1" applyFill="1" applyBorder="1" applyAlignment="1">
      <alignment/>
    </xf>
    <xf numFmtId="167" fontId="44" fillId="11" borderId="10" xfId="0" applyNumberFormat="1" applyFont="1" applyFill="1" applyBorder="1" applyAlignment="1">
      <alignment/>
    </xf>
    <xf numFmtId="167" fontId="3" fillId="0" borderId="10" xfId="0" applyNumberFormat="1" applyFont="1" applyBorder="1" applyAlignment="1" applyProtection="1">
      <alignment/>
      <protection locked="0"/>
    </xf>
    <xf numFmtId="0" fontId="5" fillId="0" borderId="0" xfId="0" applyFont="1" applyAlignment="1" applyProtection="1">
      <alignment wrapText="1"/>
      <protection/>
    </xf>
    <xf numFmtId="168" fontId="45" fillId="0" borderId="0" xfId="0" applyNumberFormat="1" applyFont="1" applyFill="1" applyAlignment="1" applyProtection="1">
      <alignment/>
      <protection/>
    </xf>
    <xf numFmtId="0" fontId="2" fillId="0" borderId="11" xfId="0" applyFont="1" applyBorder="1" applyAlignment="1">
      <alignment horizontal="center" wrapText="1"/>
    </xf>
    <xf numFmtId="0" fontId="3" fillId="34" borderId="12" xfId="0" applyFont="1" applyFill="1" applyBorder="1" applyAlignment="1">
      <alignment wrapText="1"/>
    </xf>
    <xf numFmtId="167" fontId="3" fillId="34" borderId="12" xfId="0" applyNumberFormat="1" applyFont="1" applyFill="1" applyBorder="1" applyAlignment="1">
      <alignment/>
    </xf>
    <xf numFmtId="0" fontId="2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476250</xdr:colOff>
      <xdr:row>0</xdr:row>
      <xdr:rowOff>114300</xdr:rowOff>
    </xdr:from>
    <xdr:ext cx="180975" cy="257175"/>
    <xdr:sp fLocksText="0">
      <xdr:nvSpPr>
        <xdr:cNvPr id="1" name="pole tekstowe 2"/>
        <xdr:cNvSpPr txBox="1">
          <a:spLocks noChangeArrowheads="1"/>
        </xdr:cNvSpPr>
      </xdr:nvSpPr>
      <xdr:spPr>
        <a:xfrm>
          <a:off x="4562475" y="11430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4"/>
  <sheetViews>
    <sheetView tabSelected="1" view="pageBreakPreview" zoomScaleSheetLayoutView="100" zoomScalePageLayoutView="0" workbookViewId="0" topLeftCell="A1">
      <selection activeCell="A2" sqref="A2"/>
    </sheetView>
  </sheetViews>
  <sheetFormatPr defaultColWidth="9.140625" defaultRowHeight="15"/>
  <cols>
    <col min="1" max="1" width="58.28125" style="0" customWidth="1"/>
    <col min="2" max="8" width="14.421875" style="0" customWidth="1"/>
  </cols>
  <sheetData>
    <row r="1" spans="1:8" ht="16.5">
      <c r="A1" s="40" t="s">
        <v>0</v>
      </c>
      <c r="B1" s="40"/>
      <c r="C1" s="40"/>
      <c r="D1" s="40"/>
      <c r="E1" s="40"/>
      <c r="F1" s="40"/>
      <c r="G1" s="40"/>
      <c r="H1" s="40"/>
    </row>
    <row r="2" spans="1:8" ht="16.5">
      <c r="A2" s="37"/>
      <c r="B2" s="37"/>
      <c r="C2" s="37"/>
      <c r="D2" s="37"/>
      <c r="E2" s="37"/>
      <c r="F2" s="37"/>
      <c r="G2" s="37"/>
      <c r="H2" s="37"/>
    </row>
    <row r="3" spans="1:8" ht="15">
      <c r="A3" s="15" t="s">
        <v>1</v>
      </c>
      <c r="B3" s="16">
        <v>44196</v>
      </c>
      <c r="C3" s="16">
        <v>44561</v>
      </c>
      <c r="D3" s="16">
        <v>44926</v>
      </c>
      <c r="E3" s="16">
        <v>45291</v>
      </c>
      <c r="F3" s="16">
        <v>45657</v>
      </c>
      <c r="G3" s="16">
        <v>46022</v>
      </c>
      <c r="H3" s="16">
        <v>46387</v>
      </c>
    </row>
    <row r="4" spans="1:8" ht="15">
      <c r="A4" s="6" t="s">
        <v>2</v>
      </c>
      <c r="B4" s="27">
        <f aca="true" t="shared" si="0" ref="B4:H4">+B5+B10+B19+B22+B37</f>
        <v>0</v>
      </c>
      <c r="C4" s="27">
        <f t="shared" si="0"/>
        <v>0</v>
      </c>
      <c r="D4" s="27">
        <f t="shared" si="0"/>
        <v>0</v>
      </c>
      <c r="E4" s="27">
        <f t="shared" si="0"/>
        <v>0</v>
      </c>
      <c r="F4" s="27">
        <f t="shared" si="0"/>
        <v>0</v>
      </c>
      <c r="G4" s="27">
        <f t="shared" si="0"/>
        <v>0</v>
      </c>
      <c r="H4" s="27">
        <f t="shared" si="0"/>
        <v>0</v>
      </c>
    </row>
    <row r="5" spans="1:8" ht="15">
      <c r="A5" s="12" t="s">
        <v>3</v>
      </c>
      <c r="B5" s="28">
        <f aca="true" t="shared" si="1" ref="B5:H5">+B6+B7+B8+B9</f>
        <v>0</v>
      </c>
      <c r="C5" s="28">
        <f t="shared" si="1"/>
        <v>0</v>
      </c>
      <c r="D5" s="28">
        <f t="shared" si="1"/>
        <v>0</v>
      </c>
      <c r="E5" s="28">
        <f t="shared" si="1"/>
        <v>0</v>
      </c>
      <c r="F5" s="28">
        <f t="shared" si="1"/>
        <v>0</v>
      </c>
      <c r="G5" s="28">
        <f t="shared" si="1"/>
        <v>0</v>
      </c>
      <c r="H5" s="28">
        <f t="shared" si="1"/>
        <v>0</v>
      </c>
    </row>
    <row r="6" spans="1:8" ht="15">
      <c r="A6" s="7" t="s">
        <v>4</v>
      </c>
      <c r="B6" s="29"/>
      <c r="C6" s="29"/>
      <c r="D6" s="29"/>
      <c r="E6" s="29"/>
      <c r="F6" s="29"/>
      <c r="G6" s="29"/>
      <c r="H6" s="29"/>
    </row>
    <row r="7" spans="1:8" ht="15">
      <c r="A7" s="7" t="s">
        <v>5</v>
      </c>
      <c r="B7" s="29"/>
      <c r="C7" s="29"/>
      <c r="D7" s="29"/>
      <c r="E7" s="29"/>
      <c r="F7" s="29"/>
      <c r="G7" s="29"/>
      <c r="H7" s="29"/>
    </row>
    <row r="8" spans="1:8" ht="15">
      <c r="A8" s="7" t="s">
        <v>6</v>
      </c>
      <c r="B8" s="29"/>
      <c r="C8" s="29"/>
      <c r="D8" s="29"/>
      <c r="E8" s="29"/>
      <c r="F8" s="29"/>
      <c r="G8" s="29"/>
      <c r="H8" s="29"/>
    </row>
    <row r="9" spans="1:8" ht="15">
      <c r="A9" s="7" t="s">
        <v>7</v>
      </c>
      <c r="B9" s="29"/>
      <c r="C9" s="29"/>
      <c r="D9" s="29"/>
      <c r="E9" s="29"/>
      <c r="F9" s="29"/>
      <c r="G9" s="29"/>
      <c r="H9" s="29"/>
    </row>
    <row r="10" spans="1:8" ht="15">
      <c r="A10" s="12" t="s">
        <v>8</v>
      </c>
      <c r="B10" s="28">
        <f aca="true" t="shared" si="2" ref="B10:H10">+B11+B17+B18</f>
        <v>0</v>
      </c>
      <c r="C10" s="28">
        <f t="shared" si="2"/>
        <v>0</v>
      </c>
      <c r="D10" s="28">
        <f t="shared" si="2"/>
        <v>0</v>
      </c>
      <c r="E10" s="28">
        <f t="shared" si="2"/>
        <v>0</v>
      </c>
      <c r="F10" s="28">
        <f t="shared" si="2"/>
        <v>0</v>
      </c>
      <c r="G10" s="28">
        <f t="shared" si="2"/>
        <v>0</v>
      </c>
      <c r="H10" s="28">
        <f t="shared" si="2"/>
        <v>0</v>
      </c>
    </row>
    <row r="11" spans="1:8" ht="15">
      <c r="A11" s="7" t="s">
        <v>9</v>
      </c>
      <c r="B11" s="30">
        <f aca="true" t="shared" si="3" ref="B11:H11">SUM(B12:B16)</f>
        <v>0</v>
      </c>
      <c r="C11" s="30">
        <f t="shared" si="3"/>
        <v>0</v>
      </c>
      <c r="D11" s="30">
        <f t="shared" si="3"/>
        <v>0</v>
      </c>
      <c r="E11" s="30">
        <f t="shared" si="3"/>
        <v>0</v>
      </c>
      <c r="F11" s="30">
        <f t="shared" si="3"/>
        <v>0</v>
      </c>
      <c r="G11" s="30">
        <f t="shared" si="3"/>
        <v>0</v>
      </c>
      <c r="H11" s="30">
        <f t="shared" si="3"/>
        <v>0</v>
      </c>
    </row>
    <row r="12" spans="1:8" ht="15">
      <c r="A12" s="7" t="s">
        <v>10</v>
      </c>
      <c r="B12" s="29"/>
      <c r="C12" s="29"/>
      <c r="D12" s="29"/>
      <c r="E12" s="29"/>
      <c r="F12" s="29"/>
      <c r="G12" s="29"/>
      <c r="H12" s="29"/>
    </row>
    <row r="13" spans="1:8" ht="15">
      <c r="A13" s="7" t="s">
        <v>11</v>
      </c>
      <c r="B13" s="29"/>
      <c r="C13" s="29"/>
      <c r="D13" s="29"/>
      <c r="E13" s="29"/>
      <c r="F13" s="29"/>
      <c r="G13" s="29"/>
      <c r="H13" s="29"/>
    </row>
    <row r="14" spans="1:8" ht="15">
      <c r="A14" s="7" t="s">
        <v>12</v>
      </c>
      <c r="B14" s="29"/>
      <c r="C14" s="29"/>
      <c r="D14" s="29"/>
      <c r="E14" s="29"/>
      <c r="F14" s="29"/>
      <c r="G14" s="29"/>
      <c r="H14" s="29"/>
    </row>
    <row r="15" spans="1:8" ht="15">
      <c r="A15" s="7" t="s">
        <v>13</v>
      </c>
      <c r="B15" s="29"/>
      <c r="C15" s="29"/>
      <c r="D15" s="29"/>
      <c r="E15" s="29"/>
      <c r="F15" s="29"/>
      <c r="G15" s="29"/>
      <c r="H15" s="29"/>
    </row>
    <row r="16" spans="1:8" ht="15">
      <c r="A16" s="7" t="s">
        <v>14</v>
      </c>
      <c r="B16" s="29"/>
      <c r="C16" s="29"/>
      <c r="D16" s="29"/>
      <c r="E16" s="29"/>
      <c r="F16" s="29"/>
      <c r="G16" s="29"/>
      <c r="H16" s="29"/>
    </row>
    <row r="17" spans="1:8" ht="15">
      <c r="A17" s="7" t="s">
        <v>15</v>
      </c>
      <c r="B17" s="29"/>
      <c r="C17" s="29"/>
      <c r="D17" s="29"/>
      <c r="E17" s="29"/>
      <c r="F17" s="29"/>
      <c r="G17" s="29"/>
      <c r="H17" s="29"/>
    </row>
    <row r="18" spans="1:8" ht="15">
      <c r="A18" s="7" t="s">
        <v>16</v>
      </c>
      <c r="B18" s="29"/>
      <c r="C18" s="29"/>
      <c r="D18" s="29"/>
      <c r="E18" s="29"/>
      <c r="F18" s="29"/>
      <c r="G18" s="29"/>
      <c r="H18" s="29"/>
    </row>
    <row r="19" spans="1:8" ht="15">
      <c r="A19" s="12" t="s">
        <v>17</v>
      </c>
      <c r="B19" s="28">
        <f aca="true" t="shared" si="4" ref="B19:H19">+B20+B21</f>
        <v>0</v>
      </c>
      <c r="C19" s="28">
        <f t="shared" si="4"/>
        <v>0</v>
      </c>
      <c r="D19" s="28">
        <f t="shared" si="4"/>
        <v>0</v>
      </c>
      <c r="E19" s="28">
        <f t="shared" si="4"/>
        <v>0</v>
      </c>
      <c r="F19" s="28">
        <f t="shared" si="4"/>
        <v>0</v>
      </c>
      <c r="G19" s="28">
        <f t="shared" si="4"/>
        <v>0</v>
      </c>
      <c r="H19" s="28">
        <f t="shared" si="4"/>
        <v>0</v>
      </c>
    </row>
    <row r="20" spans="1:8" ht="15">
      <c r="A20" s="7" t="s">
        <v>18</v>
      </c>
      <c r="B20" s="29"/>
      <c r="C20" s="29"/>
      <c r="D20" s="29"/>
      <c r="E20" s="29"/>
      <c r="F20" s="29"/>
      <c r="G20" s="29"/>
      <c r="H20" s="29"/>
    </row>
    <row r="21" spans="1:8" ht="15">
      <c r="A21" s="7" t="s">
        <v>19</v>
      </c>
      <c r="B21" s="29"/>
      <c r="C21" s="29"/>
      <c r="D21" s="29"/>
      <c r="E21" s="29"/>
      <c r="F21" s="29"/>
      <c r="G21" s="29"/>
      <c r="H21" s="29"/>
    </row>
    <row r="22" spans="1:8" ht="15">
      <c r="A22" s="12" t="s">
        <v>20</v>
      </c>
      <c r="B22" s="28">
        <f aca="true" t="shared" si="5" ref="B22:H22">+B23+B24+B25+B36</f>
        <v>0</v>
      </c>
      <c r="C22" s="28">
        <f t="shared" si="5"/>
        <v>0</v>
      </c>
      <c r="D22" s="28">
        <f t="shared" si="5"/>
        <v>0</v>
      </c>
      <c r="E22" s="28">
        <f t="shared" si="5"/>
        <v>0</v>
      </c>
      <c r="F22" s="28">
        <f t="shared" si="5"/>
        <v>0</v>
      </c>
      <c r="G22" s="28">
        <f t="shared" si="5"/>
        <v>0</v>
      </c>
      <c r="H22" s="28">
        <f t="shared" si="5"/>
        <v>0</v>
      </c>
    </row>
    <row r="23" spans="1:8" ht="15">
      <c r="A23" s="7" t="s">
        <v>21</v>
      </c>
      <c r="B23" s="29"/>
      <c r="C23" s="29"/>
      <c r="D23" s="29"/>
      <c r="E23" s="29"/>
      <c r="F23" s="29"/>
      <c r="G23" s="29"/>
      <c r="H23" s="29"/>
    </row>
    <row r="24" spans="1:8" ht="15">
      <c r="A24" s="7" t="s">
        <v>22</v>
      </c>
      <c r="B24" s="29"/>
      <c r="C24" s="29"/>
      <c r="D24" s="29"/>
      <c r="E24" s="29"/>
      <c r="F24" s="29"/>
      <c r="G24" s="29"/>
      <c r="H24" s="29"/>
    </row>
    <row r="25" spans="1:8" ht="15">
      <c r="A25" s="7" t="s">
        <v>23</v>
      </c>
      <c r="B25" s="30">
        <f aca="true" t="shared" si="6" ref="B25:H25">+B26+B31</f>
        <v>0</v>
      </c>
      <c r="C25" s="30">
        <f t="shared" si="6"/>
        <v>0</v>
      </c>
      <c r="D25" s="30">
        <f t="shared" si="6"/>
        <v>0</v>
      </c>
      <c r="E25" s="30">
        <f t="shared" si="6"/>
        <v>0</v>
      </c>
      <c r="F25" s="30">
        <f t="shared" si="6"/>
        <v>0</v>
      </c>
      <c r="G25" s="30">
        <f t="shared" si="6"/>
        <v>0</v>
      </c>
      <c r="H25" s="30">
        <f t="shared" si="6"/>
        <v>0</v>
      </c>
    </row>
    <row r="26" spans="1:8" ht="15">
      <c r="A26" s="7" t="s">
        <v>24</v>
      </c>
      <c r="B26" s="30">
        <f aca="true" t="shared" si="7" ref="B26:H26">+B27+B28+B29+B30</f>
        <v>0</v>
      </c>
      <c r="C26" s="30">
        <f t="shared" si="7"/>
        <v>0</v>
      </c>
      <c r="D26" s="30">
        <f t="shared" si="7"/>
        <v>0</v>
      </c>
      <c r="E26" s="30">
        <f t="shared" si="7"/>
        <v>0</v>
      </c>
      <c r="F26" s="30">
        <f t="shared" si="7"/>
        <v>0</v>
      </c>
      <c r="G26" s="30">
        <f t="shared" si="7"/>
        <v>0</v>
      </c>
      <c r="H26" s="30">
        <f t="shared" si="7"/>
        <v>0</v>
      </c>
    </row>
    <row r="27" spans="1:8" ht="15">
      <c r="A27" s="7" t="s">
        <v>25</v>
      </c>
      <c r="B27" s="29"/>
      <c r="C27" s="29"/>
      <c r="D27" s="29"/>
      <c r="E27" s="29"/>
      <c r="F27" s="29"/>
      <c r="G27" s="29"/>
      <c r="H27" s="29"/>
    </row>
    <row r="28" spans="1:8" ht="15">
      <c r="A28" s="7" t="s">
        <v>26</v>
      </c>
      <c r="B28" s="29"/>
      <c r="C28" s="29"/>
      <c r="D28" s="29"/>
      <c r="E28" s="29"/>
      <c r="F28" s="29"/>
      <c r="G28" s="29"/>
      <c r="H28" s="29"/>
    </row>
    <row r="29" spans="1:8" ht="15">
      <c r="A29" s="7" t="s">
        <v>27</v>
      </c>
      <c r="B29" s="29"/>
      <c r="C29" s="29"/>
      <c r="D29" s="29"/>
      <c r="E29" s="29"/>
      <c r="F29" s="29"/>
      <c r="G29" s="29"/>
      <c r="H29" s="29"/>
    </row>
    <row r="30" spans="1:8" ht="15">
      <c r="A30" s="7" t="s">
        <v>28</v>
      </c>
      <c r="B30" s="29"/>
      <c r="C30" s="29"/>
      <c r="D30" s="29"/>
      <c r="E30" s="29"/>
      <c r="F30" s="29"/>
      <c r="G30" s="29"/>
      <c r="H30" s="29"/>
    </row>
    <row r="31" spans="1:8" ht="15">
      <c r="A31" s="7" t="s">
        <v>29</v>
      </c>
      <c r="B31" s="31">
        <f aca="true" t="shared" si="8" ref="B31:H31">SUM(B32:B35)</f>
        <v>0</v>
      </c>
      <c r="C31" s="31">
        <f t="shared" si="8"/>
        <v>0</v>
      </c>
      <c r="D31" s="31">
        <f t="shared" si="8"/>
        <v>0</v>
      </c>
      <c r="E31" s="31">
        <f t="shared" si="8"/>
        <v>0</v>
      </c>
      <c r="F31" s="31">
        <f t="shared" si="8"/>
        <v>0</v>
      </c>
      <c r="G31" s="31">
        <f t="shared" si="8"/>
        <v>0</v>
      </c>
      <c r="H31" s="31">
        <f t="shared" si="8"/>
        <v>0</v>
      </c>
    </row>
    <row r="32" spans="1:8" ht="15">
      <c r="A32" s="7" t="s">
        <v>25</v>
      </c>
      <c r="B32" s="29"/>
      <c r="C32" s="29"/>
      <c r="D32" s="29"/>
      <c r="E32" s="29"/>
      <c r="F32" s="29"/>
      <c r="G32" s="29"/>
      <c r="H32" s="29"/>
    </row>
    <row r="33" spans="1:8" ht="15">
      <c r="A33" s="7" t="s">
        <v>26</v>
      </c>
      <c r="B33" s="29"/>
      <c r="C33" s="29"/>
      <c r="D33" s="29"/>
      <c r="E33" s="29"/>
      <c r="F33" s="29"/>
      <c r="G33" s="29"/>
      <c r="H33" s="29"/>
    </row>
    <row r="34" spans="1:8" ht="15">
      <c r="A34" s="7" t="s">
        <v>27</v>
      </c>
      <c r="B34" s="29"/>
      <c r="C34" s="29"/>
      <c r="D34" s="29"/>
      <c r="E34" s="29"/>
      <c r="F34" s="29"/>
      <c r="G34" s="29"/>
      <c r="H34" s="29"/>
    </row>
    <row r="35" spans="1:8" ht="15">
      <c r="A35" s="7" t="s">
        <v>28</v>
      </c>
      <c r="B35" s="29"/>
      <c r="C35" s="29"/>
      <c r="D35" s="29"/>
      <c r="E35" s="29"/>
      <c r="F35" s="29"/>
      <c r="G35" s="29"/>
      <c r="H35" s="29"/>
    </row>
    <row r="36" spans="1:8" ht="15">
      <c r="A36" s="7" t="s">
        <v>30</v>
      </c>
      <c r="B36" s="29"/>
      <c r="C36" s="29"/>
      <c r="D36" s="29"/>
      <c r="E36" s="29"/>
      <c r="F36" s="29"/>
      <c r="G36" s="29"/>
      <c r="H36" s="29"/>
    </row>
    <row r="37" spans="1:8" ht="15">
      <c r="A37" s="12" t="s">
        <v>31</v>
      </c>
      <c r="B37" s="28">
        <f aca="true" t="shared" si="9" ref="B37:H37">+B38+B39</f>
        <v>0</v>
      </c>
      <c r="C37" s="28">
        <f t="shared" si="9"/>
        <v>0</v>
      </c>
      <c r="D37" s="28">
        <f t="shared" si="9"/>
        <v>0</v>
      </c>
      <c r="E37" s="28">
        <f t="shared" si="9"/>
        <v>0</v>
      </c>
      <c r="F37" s="28">
        <f t="shared" si="9"/>
        <v>0</v>
      </c>
      <c r="G37" s="28">
        <f t="shared" si="9"/>
        <v>0</v>
      </c>
      <c r="H37" s="28">
        <f t="shared" si="9"/>
        <v>0</v>
      </c>
    </row>
    <row r="38" spans="1:8" ht="15">
      <c r="A38" s="7" t="s">
        <v>32</v>
      </c>
      <c r="B38" s="29"/>
      <c r="C38" s="29"/>
      <c r="D38" s="29"/>
      <c r="E38" s="29"/>
      <c r="F38" s="29"/>
      <c r="G38" s="29"/>
      <c r="H38" s="29"/>
    </row>
    <row r="39" spans="1:8" ht="15">
      <c r="A39" s="7" t="s">
        <v>33</v>
      </c>
      <c r="B39" s="29"/>
      <c r="C39" s="29"/>
      <c r="D39" s="29"/>
      <c r="E39" s="29"/>
      <c r="F39" s="29"/>
      <c r="G39" s="29"/>
      <c r="H39" s="29"/>
    </row>
    <row r="40" spans="1:8" ht="15">
      <c r="A40" s="6" t="s">
        <v>34</v>
      </c>
      <c r="B40" s="27">
        <f aca="true" t="shared" si="10" ref="B40:H40">+B41+B47+B60+B77</f>
        <v>0</v>
      </c>
      <c r="C40" s="27">
        <f t="shared" si="10"/>
        <v>0</v>
      </c>
      <c r="D40" s="27">
        <f t="shared" si="10"/>
        <v>0</v>
      </c>
      <c r="E40" s="27">
        <f t="shared" si="10"/>
        <v>0</v>
      </c>
      <c r="F40" s="27">
        <f t="shared" si="10"/>
        <v>0</v>
      </c>
      <c r="G40" s="27">
        <f t="shared" si="10"/>
        <v>0</v>
      </c>
      <c r="H40" s="27">
        <f t="shared" si="10"/>
        <v>0</v>
      </c>
    </row>
    <row r="41" spans="1:8" ht="15">
      <c r="A41" s="12" t="s">
        <v>35</v>
      </c>
      <c r="B41" s="28">
        <f aca="true" t="shared" si="11" ref="B41:H41">+B42+B43+B44+B45+B46</f>
        <v>0</v>
      </c>
      <c r="C41" s="28">
        <f t="shared" si="11"/>
        <v>0</v>
      </c>
      <c r="D41" s="28">
        <f t="shared" si="11"/>
        <v>0</v>
      </c>
      <c r="E41" s="28">
        <f t="shared" si="11"/>
        <v>0</v>
      </c>
      <c r="F41" s="28">
        <f t="shared" si="11"/>
        <v>0</v>
      </c>
      <c r="G41" s="28">
        <f t="shared" si="11"/>
        <v>0</v>
      </c>
      <c r="H41" s="28">
        <f t="shared" si="11"/>
        <v>0</v>
      </c>
    </row>
    <row r="42" spans="1:8" ht="15">
      <c r="A42" s="7" t="s">
        <v>36</v>
      </c>
      <c r="B42" s="29"/>
      <c r="C42" s="29"/>
      <c r="D42" s="29"/>
      <c r="E42" s="29"/>
      <c r="F42" s="29"/>
      <c r="G42" s="29"/>
      <c r="H42" s="29"/>
    </row>
    <row r="43" spans="1:8" ht="15">
      <c r="A43" s="7" t="s">
        <v>37</v>
      </c>
      <c r="B43" s="29"/>
      <c r="C43" s="29"/>
      <c r="D43" s="29"/>
      <c r="E43" s="29"/>
      <c r="F43" s="29"/>
      <c r="G43" s="29"/>
      <c r="H43" s="29"/>
    </row>
    <row r="44" spans="1:8" ht="15">
      <c r="A44" s="7" t="s">
        <v>38</v>
      </c>
      <c r="B44" s="29"/>
      <c r="C44" s="29"/>
      <c r="D44" s="29"/>
      <c r="E44" s="29"/>
      <c r="F44" s="29"/>
      <c r="G44" s="29"/>
      <c r="H44" s="29"/>
    </row>
    <row r="45" spans="1:8" ht="15">
      <c r="A45" s="7" t="s">
        <v>39</v>
      </c>
      <c r="B45" s="29"/>
      <c r="C45" s="29"/>
      <c r="D45" s="29"/>
      <c r="E45" s="29"/>
      <c r="F45" s="29"/>
      <c r="G45" s="29"/>
      <c r="H45" s="29"/>
    </row>
    <row r="46" spans="1:8" ht="15">
      <c r="A46" s="7" t="s">
        <v>40</v>
      </c>
      <c r="B46" s="29"/>
      <c r="C46" s="29"/>
      <c r="D46" s="29"/>
      <c r="E46" s="29"/>
      <c r="F46" s="29"/>
      <c r="G46" s="29"/>
      <c r="H46" s="29"/>
    </row>
    <row r="47" spans="1:8" ht="15">
      <c r="A47" s="12" t="s">
        <v>41</v>
      </c>
      <c r="B47" s="28">
        <f aca="true" t="shared" si="12" ref="B47:H47">+B48+B53</f>
        <v>0</v>
      </c>
      <c r="C47" s="28">
        <f t="shared" si="12"/>
        <v>0</v>
      </c>
      <c r="D47" s="28">
        <f t="shared" si="12"/>
        <v>0</v>
      </c>
      <c r="E47" s="28">
        <f t="shared" si="12"/>
        <v>0</v>
      </c>
      <c r="F47" s="28">
        <f t="shared" si="12"/>
        <v>0</v>
      </c>
      <c r="G47" s="28">
        <f t="shared" si="12"/>
        <v>0</v>
      </c>
      <c r="H47" s="28">
        <f t="shared" si="12"/>
        <v>0</v>
      </c>
    </row>
    <row r="48" spans="1:8" ht="15">
      <c r="A48" s="7" t="s">
        <v>42</v>
      </c>
      <c r="B48" s="30">
        <f aca="true" t="shared" si="13" ref="B48:H48">+B49+B52</f>
        <v>0</v>
      </c>
      <c r="C48" s="30">
        <f t="shared" si="13"/>
        <v>0</v>
      </c>
      <c r="D48" s="30">
        <f t="shared" si="13"/>
        <v>0</v>
      </c>
      <c r="E48" s="30">
        <f t="shared" si="13"/>
        <v>0</v>
      </c>
      <c r="F48" s="30">
        <f t="shared" si="13"/>
        <v>0</v>
      </c>
      <c r="G48" s="30">
        <f t="shared" si="13"/>
        <v>0</v>
      </c>
      <c r="H48" s="30">
        <f t="shared" si="13"/>
        <v>0</v>
      </c>
    </row>
    <row r="49" spans="1:8" ht="15">
      <c r="A49" s="7" t="s">
        <v>43</v>
      </c>
      <c r="B49" s="30">
        <f aca="true" t="shared" si="14" ref="B49:H49">+B50+B51</f>
        <v>0</v>
      </c>
      <c r="C49" s="30">
        <f t="shared" si="14"/>
        <v>0</v>
      </c>
      <c r="D49" s="30">
        <f t="shared" si="14"/>
        <v>0</v>
      </c>
      <c r="E49" s="30">
        <f t="shared" si="14"/>
        <v>0</v>
      </c>
      <c r="F49" s="30">
        <f t="shared" si="14"/>
        <v>0</v>
      </c>
      <c r="G49" s="30">
        <f t="shared" si="14"/>
        <v>0</v>
      </c>
      <c r="H49" s="30">
        <f t="shared" si="14"/>
        <v>0</v>
      </c>
    </row>
    <row r="50" spans="1:8" ht="15">
      <c r="A50" s="7" t="s">
        <v>44</v>
      </c>
      <c r="B50" s="29"/>
      <c r="C50" s="29"/>
      <c r="D50" s="29"/>
      <c r="E50" s="29"/>
      <c r="F50" s="29"/>
      <c r="G50" s="29"/>
      <c r="H50" s="29"/>
    </row>
    <row r="51" spans="1:8" ht="15">
      <c r="A51" s="7" t="s">
        <v>45</v>
      </c>
      <c r="B51" s="29"/>
      <c r="C51" s="29"/>
      <c r="D51" s="29"/>
      <c r="E51" s="29"/>
      <c r="F51" s="29"/>
      <c r="G51" s="29"/>
      <c r="H51" s="29"/>
    </row>
    <row r="52" spans="1:8" ht="15">
      <c r="A52" s="7" t="s">
        <v>46</v>
      </c>
      <c r="B52" s="29"/>
      <c r="C52" s="29"/>
      <c r="D52" s="29"/>
      <c r="E52" s="29"/>
      <c r="F52" s="29"/>
      <c r="G52" s="29"/>
      <c r="H52" s="29"/>
    </row>
    <row r="53" spans="1:8" ht="15">
      <c r="A53" s="7" t="s">
        <v>47</v>
      </c>
      <c r="B53" s="30">
        <f aca="true" t="shared" si="15" ref="B53:H53">+B54+B57+B58+B59</f>
        <v>0</v>
      </c>
      <c r="C53" s="30">
        <f t="shared" si="15"/>
        <v>0</v>
      </c>
      <c r="D53" s="30">
        <f t="shared" si="15"/>
        <v>0</v>
      </c>
      <c r="E53" s="30">
        <f t="shared" si="15"/>
        <v>0</v>
      </c>
      <c r="F53" s="30">
        <f t="shared" si="15"/>
        <v>0</v>
      </c>
      <c r="G53" s="30">
        <f t="shared" si="15"/>
        <v>0</v>
      </c>
      <c r="H53" s="30">
        <f t="shared" si="15"/>
        <v>0</v>
      </c>
    </row>
    <row r="54" spans="1:8" ht="15">
      <c r="A54" s="7" t="s">
        <v>43</v>
      </c>
      <c r="B54" s="30">
        <f aca="true" t="shared" si="16" ref="B54:H54">+B55+B56</f>
        <v>0</v>
      </c>
      <c r="C54" s="30">
        <f t="shared" si="16"/>
        <v>0</v>
      </c>
      <c r="D54" s="30">
        <f t="shared" si="16"/>
        <v>0</v>
      </c>
      <c r="E54" s="30">
        <f t="shared" si="16"/>
        <v>0</v>
      </c>
      <c r="F54" s="30">
        <f t="shared" si="16"/>
        <v>0</v>
      </c>
      <c r="G54" s="30">
        <f t="shared" si="16"/>
        <v>0</v>
      </c>
      <c r="H54" s="30">
        <f t="shared" si="16"/>
        <v>0</v>
      </c>
    </row>
    <row r="55" spans="1:8" ht="15">
      <c r="A55" s="7" t="s">
        <v>44</v>
      </c>
      <c r="B55" s="29"/>
      <c r="C55" s="29"/>
      <c r="D55" s="29"/>
      <c r="E55" s="29"/>
      <c r="F55" s="29"/>
      <c r="G55" s="29"/>
      <c r="H55" s="29"/>
    </row>
    <row r="56" spans="1:8" ht="15">
      <c r="A56" s="7" t="s">
        <v>45</v>
      </c>
      <c r="B56" s="29"/>
      <c r="C56" s="29"/>
      <c r="D56" s="29"/>
      <c r="E56" s="29"/>
      <c r="F56" s="29"/>
      <c r="G56" s="29"/>
      <c r="H56" s="29"/>
    </row>
    <row r="57" spans="1:8" ht="15">
      <c r="A57" s="7" t="s">
        <v>171</v>
      </c>
      <c r="B57" s="29"/>
      <c r="C57" s="29"/>
      <c r="D57" s="29"/>
      <c r="E57" s="29"/>
      <c r="F57" s="29"/>
      <c r="G57" s="29"/>
      <c r="H57" s="29"/>
    </row>
    <row r="58" spans="1:8" ht="15">
      <c r="A58" s="7" t="s">
        <v>48</v>
      </c>
      <c r="B58" s="29"/>
      <c r="C58" s="29"/>
      <c r="D58" s="29"/>
      <c r="E58" s="29"/>
      <c r="F58" s="29"/>
      <c r="G58" s="29"/>
      <c r="H58" s="29"/>
    </row>
    <row r="59" spans="1:8" ht="15">
      <c r="A59" s="7" t="s">
        <v>49</v>
      </c>
      <c r="B59" s="29"/>
      <c r="C59" s="29"/>
      <c r="D59" s="29"/>
      <c r="E59" s="29"/>
      <c r="F59" s="29"/>
      <c r="G59" s="29"/>
      <c r="H59" s="29"/>
    </row>
    <row r="60" spans="1:8" ht="15">
      <c r="A60" s="12" t="s">
        <v>50</v>
      </c>
      <c r="B60" s="28">
        <f aca="true" t="shared" si="17" ref="B60:H60">+B61+B76</f>
        <v>0</v>
      </c>
      <c r="C60" s="28">
        <f t="shared" si="17"/>
        <v>0</v>
      </c>
      <c r="D60" s="28">
        <f t="shared" si="17"/>
        <v>0</v>
      </c>
      <c r="E60" s="28">
        <f t="shared" si="17"/>
        <v>0</v>
      </c>
      <c r="F60" s="28">
        <f t="shared" si="17"/>
        <v>0</v>
      </c>
      <c r="G60" s="28">
        <f t="shared" si="17"/>
        <v>0</v>
      </c>
      <c r="H60" s="28">
        <f t="shared" si="17"/>
        <v>0</v>
      </c>
    </row>
    <row r="61" spans="1:8" ht="15">
      <c r="A61" s="7" t="s">
        <v>51</v>
      </c>
      <c r="B61" s="30">
        <f aca="true" t="shared" si="18" ref="B61:H61">+B62+B67+B72</f>
        <v>0</v>
      </c>
      <c r="C61" s="30">
        <f t="shared" si="18"/>
        <v>0</v>
      </c>
      <c r="D61" s="30">
        <f t="shared" si="18"/>
        <v>0</v>
      </c>
      <c r="E61" s="30">
        <f t="shared" si="18"/>
        <v>0</v>
      </c>
      <c r="F61" s="30">
        <f t="shared" si="18"/>
        <v>0</v>
      </c>
      <c r="G61" s="30">
        <f t="shared" si="18"/>
        <v>0</v>
      </c>
      <c r="H61" s="30">
        <f t="shared" si="18"/>
        <v>0</v>
      </c>
    </row>
    <row r="62" spans="1:8" ht="15">
      <c r="A62" s="7" t="s">
        <v>24</v>
      </c>
      <c r="B62" s="30">
        <f aca="true" t="shared" si="19" ref="B62:H62">+B63+B64+B65+B66</f>
        <v>0</v>
      </c>
      <c r="C62" s="30">
        <f t="shared" si="19"/>
        <v>0</v>
      </c>
      <c r="D62" s="30">
        <f t="shared" si="19"/>
        <v>0</v>
      </c>
      <c r="E62" s="30">
        <f t="shared" si="19"/>
        <v>0</v>
      </c>
      <c r="F62" s="30">
        <f t="shared" si="19"/>
        <v>0</v>
      </c>
      <c r="G62" s="30">
        <f t="shared" si="19"/>
        <v>0</v>
      </c>
      <c r="H62" s="30">
        <f t="shared" si="19"/>
        <v>0</v>
      </c>
    </row>
    <row r="63" spans="1:8" ht="14.25" customHeight="1">
      <c r="A63" s="7" t="s">
        <v>25</v>
      </c>
      <c r="B63" s="29"/>
      <c r="C63" s="29"/>
      <c r="D63" s="29"/>
      <c r="E63" s="29"/>
      <c r="F63" s="29"/>
      <c r="G63" s="29"/>
      <c r="H63" s="29"/>
    </row>
    <row r="64" spans="1:8" ht="14.25" customHeight="1">
      <c r="A64" s="7" t="s">
        <v>26</v>
      </c>
      <c r="B64" s="29"/>
      <c r="C64" s="29"/>
      <c r="D64" s="29"/>
      <c r="E64" s="29"/>
      <c r="F64" s="29"/>
      <c r="G64" s="29"/>
      <c r="H64" s="29"/>
    </row>
    <row r="65" spans="1:8" ht="14.25" customHeight="1">
      <c r="A65" s="7" t="s">
        <v>27</v>
      </c>
      <c r="B65" s="29"/>
      <c r="C65" s="29"/>
      <c r="D65" s="29"/>
      <c r="E65" s="29"/>
      <c r="F65" s="29"/>
      <c r="G65" s="29"/>
      <c r="H65" s="29"/>
    </row>
    <row r="66" spans="1:8" ht="14.25" customHeight="1">
      <c r="A66" s="7" t="s">
        <v>52</v>
      </c>
      <c r="B66" s="29"/>
      <c r="C66" s="29"/>
      <c r="D66" s="29"/>
      <c r="E66" s="29"/>
      <c r="F66" s="29"/>
      <c r="G66" s="29"/>
      <c r="H66" s="29"/>
    </row>
    <row r="67" spans="1:8" ht="15">
      <c r="A67" s="7" t="s">
        <v>53</v>
      </c>
      <c r="B67" s="30">
        <f aca="true" t="shared" si="20" ref="B67:H67">+B68+B69+B70+B71</f>
        <v>0</v>
      </c>
      <c r="C67" s="30">
        <f t="shared" si="20"/>
        <v>0</v>
      </c>
      <c r="D67" s="30">
        <f t="shared" si="20"/>
        <v>0</v>
      </c>
      <c r="E67" s="30">
        <f t="shared" si="20"/>
        <v>0</v>
      </c>
      <c r="F67" s="30">
        <f t="shared" si="20"/>
        <v>0</v>
      </c>
      <c r="G67" s="30">
        <f t="shared" si="20"/>
        <v>0</v>
      </c>
      <c r="H67" s="30">
        <f t="shared" si="20"/>
        <v>0</v>
      </c>
    </row>
    <row r="68" spans="1:8" ht="14.25" customHeight="1">
      <c r="A68" s="7" t="s">
        <v>25</v>
      </c>
      <c r="B68" s="29"/>
      <c r="C68" s="29"/>
      <c r="D68" s="29"/>
      <c r="E68" s="29"/>
      <c r="F68" s="29"/>
      <c r="G68" s="29"/>
      <c r="H68" s="29"/>
    </row>
    <row r="69" spans="1:8" ht="14.25" customHeight="1">
      <c r="A69" s="7" t="s">
        <v>26</v>
      </c>
      <c r="B69" s="29"/>
      <c r="C69" s="29"/>
      <c r="D69" s="29"/>
      <c r="E69" s="29"/>
      <c r="F69" s="29"/>
      <c r="G69" s="29"/>
      <c r="H69" s="29"/>
    </row>
    <row r="70" spans="1:8" ht="14.25" customHeight="1">
      <c r="A70" s="7" t="s">
        <v>27</v>
      </c>
      <c r="B70" s="29"/>
      <c r="C70" s="29"/>
      <c r="D70" s="29"/>
      <c r="E70" s="29"/>
      <c r="F70" s="29"/>
      <c r="G70" s="29"/>
      <c r="H70" s="29"/>
    </row>
    <row r="71" spans="1:8" ht="14.25" customHeight="1">
      <c r="A71" s="7" t="s">
        <v>52</v>
      </c>
      <c r="B71" s="29"/>
      <c r="C71" s="29"/>
      <c r="D71" s="29"/>
      <c r="E71" s="29"/>
      <c r="F71" s="29"/>
      <c r="G71" s="29"/>
      <c r="H71" s="29"/>
    </row>
    <row r="72" spans="1:8" ht="15">
      <c r="A72" s="7" t="s">
        <v>54</v>
      </c>
      <c r="B72" s="30">
        <f aca="true" t="shared" si="21" ref="B72:H72">+B73+B74+B75</f>
        <v>0</v>
      </c>
      <c r="C72" s="30">
        <f t="shared" si="21"/>
        <v>0</v>
      </c>
      <c r="D72" s="30">
        <f t="shared" si="21"/>
        <v>0</v>
      </c>
      <c r="E72" s="30">
        <f t="shared" si="21"/>
        <v>0</v>
      </c>
      <c r="F72" s="30">
        <f t="shared" si="21"/>
        <v>0</v>
      </c>
      <c r="G72" s="30">
        <f t="shared" si="21"/>
        <v>0</v>
      </c>
      <c r="H72" s="30">
        <f t="shared" si="21"/>
        <v>0</v>
      </c>
    </row>
    <row r="73" spans="1:8" ht="15">
      <c r="A73" s="7" t="s">
        <v>55</v>
      </c>
      <c r="B73" s="29"/>
      <c r="C73" s="29"/>
      <c r="D73" s="26"/>
      <c r="E73" s="29"/>
      <c r="F73" s="29"/>
      <c r="G73" s="29"/>
      <c r="H73" s="29"/>
    </row>
    <row r="74" spans="1:8" ht="15">
      <c r="A74" s="7" t="s">
        <v>56</v>
      </c>
      <c r="B74" s="29"/>
      <c r="C74" s="29"/>
      <c r="D74" s="29"/>
      <c r="E74" s="29"/>
      <c r="F74" s="29"/>
      <c r="G74" s="29"/>
      <c r="H74" s="29"/>
    </row>
    <row r="75" spans="1:8" ht="15">
      <c r="A75" s="7" t="s">
        <v>57</v>
      </c>
      <c r="B75" s="29"/>
      <c r="C75" s="29"/>
      <c r="D75" s="29"/>
      <c r="E75" s="29"/>
      <c r="F75" s="29"/>
      <c r="G75" s="29"/>
      <c r="H75" s="29"/>
    </row>
    <row r="76" spans="1:8" ht="15">
      <c r="A76" s="7" t="s">
        <v>58</v>
      </c>
      <c r="B76" s="29"/>
      <c r="C76" s="29"/>
      <c r="D76" s="29"/>
      <c r="E76" s="29"/>
      <c r="F76" s="29"/>
      <c r="G76" s="29"/>
      <c r="H76" s="29"/>
    </row>
    <row r="77" spans="1:8" ht="15">
      <c r="A77" s="12" t="s">
        <v>59</v>
      </c>
      <c r="B77" s="29"/>
      <c r="C77" s="29"/>
      <c r="D77" s="26"/>
      <c r="E77" s="29"/>
      <c r="F77" s="29"/>
      <c r="G77" s="29"/>
      <c r="H77" s="29"/>
    </row>
    <row r="78" spans="1:8" ht="15">
      <c r="A78" s="38" t="s">
        <v>169</v>
      </c>
      <c r="B78" s="39">
        <f aca="true" t="shared" si="22" ref="B78:H78">+B40+B4</f>
        <v>0</v>
      </c>
      <c r="C78" s="39">
        <f t="shared" si="22"/>
        <v>0</v>
      </c>
      <c r="D78" s="39">
        <f t="shared" si="22"/>
        <v>0</v>
      </c>
      <c r="E78" s="39">
        <f t="shared" si="22"/>
        <v>0</v>
      </c>
      <c r="F78" s="39">
        <f t="shared" si="22"/>
        <v>0</v>
      </c>
      <c r="G78" s="39">
        <f t="shared" si="22"/>
        <v>0</v>
      </c>
      <c r="H78" s="39">
        <f t="shared" si="22"/>
        <v>0</v>
      </c>
    </row>
    <row r="79" spans="1:8" ht="16.5">
      <c r="A79" s="40" t="s">
        <v>60</v>
      </c>
      <c r="B79" s="40"/>
      <c r="C79" s="40"/>
      <c r="D79" s="40"/>
      <c r="E79" s="40"/>
      <c r="F79" s="40"/>
      <c r="G79" s="40"/>
      <c r="H79" s="40"/>
    </row>
    <row r="80" spans="1:8" ht="16.5">
      <c r="A80" s="37"/>
      <c r="B80" s="37"/>
      <c r="C80" s="37"/>
      <c r="D80" s="37"/>
      <c r="E80" s="37"/>
      <c r="F80" s="37"/>
      <c r="G80" s="37"/>
      <c r="H80" s="37"/>
    </row>
    <row r="81" spans="1:8" ht="15">
      <c r="A81" s="13" t="s">
        <v>1</v>
      </c>
      <c r="B81" s="14">
        <f aca="true" t="shared" si="23" ref="B81:H81">B3</f>
        <v>44196</v>
      </c>
      <c r="C81" s="14">
        <f t="shared" si="23"/>
        <v>44561</v>
      </c>
      <c r="D81" s="14">
        <f t="shared" si="23"/>
        <v>44926</v>
      </c>
      <c r="E81" s="14">
        <f t="shared" si="23"/>
        <v>45291</v>
      </c>
      <c r="F81" s="14">
        <f t="shared" si="23"/>
        <v>45657</v>
      </c>
      <c r="G81" s="14">
        <f t="shared" si="23"/>
        <v>46022</v>
      </c>
      <c r="H81" s="14">
        <f t="shared" si="23"/>
        <v>46387</v>
      </c>
    </row>
    <row r="82" spans="1:8" ht="15">
      <c r="A82" s="6" t="s">
        <v>61</v>
      </c>
      <c r="B82" s="27">
        <f aca="true" t="shared" si="24" ref="B82:H82">+B83+B84+B85+B86+B87+B88+B89+B90+B91</f>
        <v>0</v>
      </c>
      <c r="C82" s="27">
        <f t="shared" si="24"/>
        <v>0</v>
      </c>
      <c r="D82" s="27">
        <f t="shared" si="24"/>
        <v>0</v>
      </c>
      <c r="E82" s="27">
        <f t="shared" si="24"/>
        <v>0</v>
      </c>
      <c r="F82" s="27">
        <f t="shared" si="24"/>
        <v>0</v>
      </c>
      <c r="G82" s="27">
        <f t="shared" si="24"/>
        <v>0</v>
      </c>
      <c r="H82" s="27">
        <f t="shared" si="24"/>
        <v>0</v>
      </c>
    </row>
    <row r="83" spans="1:8" ht="15">
      <c r="A83" s="11" t="s">
        <v>62</v>
      </c>
      <c r="B83" s="29"/>
      <c r="C83" s="29"/>
      <c r="D83" s="29"/>
      <c r="E83" s="29"/>
      <c r="F83" s="29"/>
      <c r="G83" s="29"/>
      <c r="H83" s="29"/>
    </row>
    <row r="84" spans="1:8" ht="15">
      <c r="A84" s="11" t="s">
        <v>63</v>
      </c>
      <c r="B84" s="29"/>
      <c r="C84" s="29"/>
      <c r="D84" s="29"/>
      <c r="E84" s="29"/>
      <c r="F84" s="29"/>
      <c r="G84" s="29"/>
      <c r="H84" s="29"/>
    </row>
    <row r="85" spans="1:8" ht="15">
      <c r="A85" s="11" t="s">
        <v>64</v>
      </c>
      <c r="B85" s="29"/>
      <c r="C85" s="29"/>
      <c r="D85" s="29"/>
      <c r="E85" s="29"/>
      <c r="F85" s="29"/>
      <c r="G85" s="29"/>
      <c r="H85" s="29"/>
    </row>
    <row r="86" spans="1:8" ht="15">
      <c r="A86" s="11" t="s">
        <v>65</v>
      </c>
      <c r="B86" s="29"/>
      <c r="C86" s="29"/>
      <c r="D86" s="29"/>
      <c r="E86" s="29"/>
      <c r="F86" s="29"/>
      <c r="G86" s="29"/>
      <c r="H86" s="29"/>
    </row>
    <row r="87" spans="1:8" ht="15">
      <c r="A87" s="11" t="s">
        <v>66</v>
      </c>
      <c r="B87" s="29"/>
      <c r="C87" s="29"/>
      <c r="D87" s="29"/>
      <c r="E87" s="29"/>
      <c r="F87" s="29"/>
      <c r="G87" s="29"/>
      <c r="H87" s="29"/>
    </row>
    <row r="88" spans="1:8" ht="15">
      <c r="A88" s="11" t="s">
        <v>67</v>
      </c>
      <c r="B88" s="29"/>
      <c r="C88" s="29"/>
      <c r="D88" s="29"/>
      <c r="E88" s="29"/>
      <c r="F88" s="29"/>
      <c r="G88" s="29"/>
      <c r="H88" s="29"/>
    </row>
    <row r="89" spans="1:8" ht="15">
      <c r="A89" s="11" t="s">
        <v>68</v>
      </c>
      <c r="B89" s="29"/>
      <c r="C89" s="29"/>
      <c r="D89" s="29"/>
      <c r="E89" s="29"/>
      <c r="F89" s="29"/>
      <c r="G89" s="29"/>
      <c r="H89" s="29"/>
    </row>
    <row r="90" spans="1:8" ht="15">
      <c r="A90" s="11" t="s">
        <v>69</v>
      </c>
      <c r="B90" s="29"/>
      <c r="C90" s="29"/>
      <c r="D90" s="29"/>
      <c r="E90" s="29"/>
      <c r="F90" s="29"/>
      <c r="G90" s="29"/>
      <c r="H90" s="29"/>
    </row>
    <row r="91" spans="1:8" ht="15" customHeight="1">
      <c r="A91" s="11" t="s">
        <v>70</v>
      </c>
      <c r="B91" s="29"/>
      <c r="C91" s="29"/>
      <c r="D91" s="29"/>
      <c r="E91" s="29"/>
      <c r="F91" s="29"/>
      <c r="G91" s="29"/>
      <c r="H91" s="29"/>
    </row>
    <row r="92" spans="1:8" ht="15">
      <c r="A92" s="6" t="s">
        <v>71</v>
      </c>
      <c r="B92" s="27">
        <f aca="true" t="shared" si="25" ref="B92:H92">+B93+B101+B108+B128</f>
        <v>0</v>
      </c>
      <c r="C92" s="27">
        <f t="shared" si="25"/>
        <v>0</v>
      </c>
      <c r="D92" s="27">
        <f t="shared" si="25"/>
        <v>0</v>
      </c>
      <c r="E92" s="27">
        <f t="shared" si="25"/>
        <v>0</v>
      </c>
      <c r="F92" s="27">
        <f t="shared" si="25"/>
        <v>0</v>
      </c>
      <c r="G92" s="27">
        <f t="shared" si="25"/>
        <v>0</v>
      </c>
      <c r="H92" s="27">
        <f t="shared" si="25"/>
        <v>0</v>
      </c>
    </row>
    <row r="93" spans="1:8" ht="15">
      <c r="A93" s="11" t="s">
        <v>72</v>
      </c>
      <c r="B93" s="33">
        <f aca="true" t="shared" si="26" ref="B93:H93">+B94+B95+B98</f>
        <v>0</v>
      </c>
      <c r="C93" s="33">
        <f t="shared" si="26"/>
        <v>0</v>
      </c>
      <c r="D93" s="33">
        <f t="shared" si="26"/>
        <v>0</v>
      </c>
      <c r="E93" s="33">
        <f t="shared" si="26"/>
        <v>0</v>
      </c>
      <c r="F93" s="33">
        <f t="shared" si="26"/>
        <v>0</v>
      </c>
      <c r="G93" s="33">
        <f t="shared" si="26"/>
        <v>0</v>
      </c>
      <c r="H93" s="33">
        <f t="shared" si="26"/>
        <v>0</v>
      </c>
    </row>
    <row r="94" spans="1:8" ht="15">
      <c r="A94" s="7" t="s">
        <v>73</v>
      </c>
      <c r="B94" s="29"/>
      <c r="C94" s="29"/>
      <c r="D94" s="29"/>
      <c r="E94" s="29"/>
      <c r="F94" s="29"/>
      <c r="G94" s="29"/>
      <c r="H94" s="29"/>
    </row>
    <row r="95" spans="1:8" ht="15">
      <c r="A95" s="7" t="s">
        <v>74</v>
      </c>
      <c r="B95" s="30">
        <f aca="true" t="shared" si="27" ref="B95:H95">+B96+B97</f>
        <v>0</v>
      </c>
      <c r="C95" s="30">
        <f t="shared" si="27"/>
        <v>0</v>
      </c>
      <c r="D95" s="30">
        <f t="shared" si="27"/>
        <v>0</v>
      </c>
      <c r="E95" s="30">
        <f t="shared" si="27"/>
        <v>0</v>
      </c>
      <c r="F95" s="30">
        <f t="shared" si="27"/>
        <v>0</v>
      </c>
      <c r="G95" s="30">
        <f t="shared" si="27"/>
        <v>0</v>
      </c>
      <c r="H95" s="30">
        <f t="shared" si="27"/>
        <v>0</v>
      </c>
    </row>
    <row r="96" spans="1:8" ht="15">
      <c r="A96" s="7" t="s">
        <v>75</v>
      </c>
      <c r="B96" s="29"/>
      <c r="C96" s="29"/>
      <c r="D96" s="29"/>
      <c r="E96" s="29"/>
      <c r="F96" s="29"/>
      <c r="G96" s="29"/>
      <c r="H96" s="29"/>
    </row>
    <row r="97" spans="1:8" ht="15">
      <c r="A97" s="7" t="s">
        <v>76</v>
      </c>
      <c r="B97" s="29"/>
      <c r="C97" s="29"/>
      <c r="D97" s="29"/>
      <c r="E97" s="29"/>
      <c r="F97" s="29"/>
      <c r="G97" s="29"/>
      <c r="H97" s="29"/>
    </row>
    <row r="98" spans="1:8" ht="15">
      <c r="A98" s="7" t="s">
        <v>77</v>
      </c>
      <c r="B98" s="30">
        <f aca="true" t="shared" si="28" ref="B98:H98">+B99+B100</f>
        <v>0</v>
      </c>
      <c r="C98" s="30">
        <f t="shared" si="28"/>
        <v>0</v>
      </c>
      <c r="D98" s="30">
        <f t="shared" si="28"/>
        <v>0</v>
      </c>
      <c r="E98" s="30">
        <f t="shared" si="28"/>
        <v>0</v>
      </c>
      <c r="F98" s="30">
        <f t="shared" si="28"/>
        <v>0</v>
      </c>
      <c r="G98" s="30">
        <f t="shared" si="28"/>
        <v>0</v>
      </c>
      <c r="H98" s="30">
        <f t="shared" si="28"/>
        <v>0</v>
      </c>
    </row>
    <row r="99" spans="1:8" ht="15">
      <c r="A99" s="7" t="s">
        <v>75</v>
      </c>
      <c r="B99" s="29"/>
      <c r="C99" s="29"/>
      <c r="D99" s="29"/>
      <c r="E99" s="29"/>
      <c r="F99" s="29"/>
      <c r="G99" s="29"/>
      <c r="H99" s="29"/>
    </row>
    <row r="100" spans="1:8" ht="15">
      <c r="A100" s="7" t="s">
        <v>76</v>
      </c>
      <c r="B100" s="29"/>
      <c r="C100" s="29"/>
      <c r="D100" s="29"/>
      <c r="E100" s="29"/>
      <c r="F100" s="29"/>
      <c r="G100" s="29"/>
      <c r="H100" s="29"/>
    </row>
    <row r="101" spans="1:8" ht="15">
      <c r="A101" s="11" t="s">
        <v>78</v>
      </c>
      <c r="B101" s="33">
        <f aca="true" t="shared" si="29" ref="B101:H101">+B102+B103</f>
        <v>0</v>
      </c>
      <c r="C101" s="33">
        <f t="shared" si="29"/>
        <v>0</v>
      </c>
      <c r="D101" s="33">
        <f t="shared" si="29"/>
        <v>0</v>
      </c>
      <c r="E101" s="33">
        <f t="shared" si="29"/>
        <v>0</v>
      </c>
      <c r="F101" s="33">
        <f t="shared" si="29"/>
        <v>0</v>
      </c>
      <c r="G101" s="33">
        <f t="shared" si="29"/>
        <v>0</v>
      </c>
      <c r="H101" s="33">
        <f t="shared" si="29"/>
        <v>0</v>
      </c>
    </row>
    <row r="102" spans="1:8" ht="15">
      <c r="A102" s="7" t="s">
        <v>79</v>
      </c>
      <c r="B102" s="29"/>
      <c r="C102" s="29"/>
      <c r="D102" s="29"/>
      <c r="E102" s="29"/>
      <c r="F102" s="29"/>
      <c r="G102" s="29"/>
      <c r="H102" s="29"/>
    </row>
    <row r="103" spans="1:8" ht="15">
      <c r="A103" s="7" t="s">
        <v>80</v>
      </c>
      <c r="B103" s="30">
        <f aca="true" t="shared" si="30" ref="B103:H103">+B104+B105+B106+B107</f>
        <v>0</v>
      </c>
      <c r="C103" s="30">
        <f t="shared" si="30"/>
        <v>0</v>
      </c>
      <c r="D103" s="30">
        <f t="shared" si="30"/>
        <v>0</v>
      </c>
      <c r="E103" s="30">
        <f t="shared" si="30"/>
        <v>0</v>
      </c>
      <c r="F103" s="30">
        <f t="shared" si="30"/>
        <v>0</v>
      </c>
      <c r="G103" s="30">
        <f t="shared" si="30"/>
        <v>0</v>
      </c>
      <c r="H103" s="30">
        <f t="shared" si="30"/>
        <v>0</v>
      </c>
    </row>
    <row r="104" spans="1:8" ht="15">
      <c r="A104" s="7" t="s">
        <v>81</v>
      </c>
      <c r="B104" s="29"/>
      <c r="C104" s="29"/>
      <c r="D104" s="29"/>
      <c r="E104" s="29"/>
      <c r="F104" s="29"/>
      <c r="G104" s="29"/>
      <c r="H104" s="29"/>
    </row>
    <row r="105" spans="1:8" ht="15">
      <c r="A105" s="7" t="s">
        <v>82</v>
      </c>
      <c r="B105" s="29"/>
      <c r="C105" s="29"/>
      <c r="D105" s="29"/>
      <c r="E105" s="29"/>
      <c r="F105" s="29"/>
      <c r="G105" s="29"/>
      <c r="H105" s="29"/>
    </row>
    <row r="106" spans="1:8" ht="15">
      <c r="A106" s="7" t="s">
        <v>83</v>
      </c>
      <c r="B106" s="29"/>
      <c r="C106" s="29"/>
      <c r="D106" s="29"/>
      <c r="E106" s="29"/>
      <c r="F106" s="29"/>
      <c r="G106" s="29"/>
      <c r="H106" s="29"/>
    </row>
    <row r="107" spans="1:8" ht="15">
      <c r="A107" s="7" t="s">
        <v>84</v>
      </c>
      <c r="B107" s="29"/>
      <c r="C107" s="29"/>
      <c r="D107" s="29"/>
      <c r="E107" s="29"/>
      <c r="F107" s="29"/>
      <c r="G107" s="29"/>
      <c r="H107" s="29"/>
    </row>
    <row r="108" spans="1:8" ht="15">
      <c r="A108" s="11" t="s">
        <v>85</v>
      </c>
      <c r="B108" s="33">
        <f aca="true" t="shared" si="31" ref="B108:H108">+B109+B115+B127</f>
        <v>0</v>
      </c>
      <c r="C108" s="33">
        <f t="shared" si="31"/>
        <v>0</v>
      </c>
      <c r="D108" s="33">
        <f t="shared" si="31"/>
        <v>0</v>
      </c>
      <c r="E108" s="33">
        <f t="shared" si="31"/>
        <v>0</v>
      </c>
      <c r="F108" s="33">
        <f t="shared" si="31"/>
        <v>0</v>
      </c>
      <c r="G108" s="33">
        <f t="shared" si="31"/>
        <v>0</v>
      </c>
      <c r="H108" s="33">
        <f t="shared" si="31"/>
        <v>0</v>
      </c>
    </row>
    <row r="109" spans="1:8" ht="15">
      <c r="A109" s="7" t="s">
        <v>79</v>
      </c>
      <c r="B109" s="30">
        <f aca="true" t="shared" si="32" ref="B109:H109">+B110+B113+B114</f>
        <v>0</v>
      </c>
      <c r="C109" s="30">
        <f t="shared" si="32"/>
        <v>0</v>
      </c>
      <c r="D109" s="30">
        <f t="shared" si="32"/>
        <v>0</v>
      </c>
      <c r="E109" s="30">
        <f t="shared" si="32"/>
        <v>0</v>
      </c>
      <c r="F109" s="30">
        <f t="shared" si="32"/>
        <v>0</v>
      </c>
      <c r="G109" s="30">
        <f t="shared" si="32"/>
        <v>0</v>
      </c>
      <c r="H109" s="30">
        <f t="shared" si="32"/>
        <v>0</v>
      </c>
    </row>
    <row r="110" spans="1:8" ht="15">
      <c r="A110" s="7" t="s">
        <v>86</v>
      </c>
      <c r="B110" s="30">
        <f aca="true" t="shared" si="33" ref="B110:H110">+B111+B112</f>
        <v>0</v>
      </c>
      <c r="C110" s="30">
        <f t="shared" si="33"/>
        <v>0</v>
      </c>
      <c r="D110" s="30">
        <f t="shared" si="33"/>
        <v>0</v>
      </c>
      <c r="E110" s="30">
        <f t="shared" si="33"/>
        <v>0</v>
      </c>
      <c r="F110" s="30">
        <f t="shared" si="33"/>
        <v>0</v>
      </c>
      <c r="G110" s="30">
        <f t="shared" si="33"/>
        <v>0</v>
      </c>
      <c r="H110" s="30">
        <f t="shared" si="33"/>
        <v>0</v>
      </c>
    </row>
    <row r="111" spans="1:8" ht="15">
      <c r="A111" s="7" t="s">
        <v>44</v>
      </c>
      <c r="B111" s="29"/>
      <c r="C111" s="29"/>
      <c r="D111" s="29"/>
      <c r="E111" s="29"/>
      <c r="F111" s="29"/>
      <c r="G111" s="29"/>
      <c r="H111" s="29"/>
    </row>
    <row r="112" spans="1:8" ht="15">
      <c r="A112" s="7" t="s">
        <v>87</v>
      </c>
      <c r="B112" s="29"/>
      <c r="C112" s="29"/>
      <c r="D112" s="29"/>
      <c r="E112" s="29"/>
      <c r="F112" s="29"/>
      <c r="G112" s="29"/>
      <c r="H112" s="29"/>
    </row>
    <row r="113" spans="1:8" ht="15">
      <c r="A113" s="7" t="s">
        <v>88</v>
      </c>
      <c r="B113" s="29"/>
      <c r="C113" s="29"/>
      <c r="D113" s="29"/>
      <c r="E113" s="29"/>
      <c r="F113" s="29"/>
      <c r="G113" s="29"/>
      <c r="H113" s="29"/>
    </row>
    <row r="114" spans="1:8" ht="15">
      <c r="A114" s="7" t="s">
        <v>48</v>
      </c>
      <c r="B114" s="29"/>
      <c r="C114" s="29"/>
      <c r="D114" s="29"/>
      <c r="E114" s="29"/>
      <c r="F114" s="29"/>
      <c r="G114" s="29"/>
      <c r="H114" s="29"/>
    </row>
    <row r="115" spans="1:8" ht="15">
      <c r="A115" s="7" t="s">
        <v>80</v>
      </c>
      <c r="B115" s="30">
        <f aca="true" t="shared" si="34" ref="B115:H115">+B116+B117+B118+B119+B122+B123+B124+B125+B126</f>
        <v>0</v>
      </c>
      <c r="C115" s="30">
        <f t="shared" si="34"/>
        <v>0</v>
      </c>
      <c r="D115" s="30">
        <f t="shared" si="34"/>
        <v>0</v>
      </c>
      <c r="E115" s="30">
        <f t="shared" si="34"/>
        <v>0</v>
      </c>
      <c r="F115" s="30">
        <f t="shared" si="34"/>
        <v>0</v>
      </c>
      <c r="G115" s="30">
        <f t="shared" si="34"/>
        <v>0</v>
      </c>
      <c r="H115" s="30">
        <f t="shared" si="34"/>
        <v>0</v>
      </c>
    </row>
    <row r="116" spans="1:8" ht="15">
      <c r="A116" s="7" t="s">
        <v>81</v>
      </c>
      <c r="B116" s="29"/>
      <c r="C116" s="29"/>
      <c r="D116" s="29"/>
      <c r="E116" s="29"/>
      <c r="F116" s="29"/>
      <c r="G116" s="29"/>
      <c r="H116" s="29"/>
    </row>
    <row r="117" spans="1:8" ht="15">
      <c r="A117" s="7" t="s">
        <v>82</v>
      </c>
      <c r="B117" s="29"/>
      <c r="C117" s="29"/>
      <c r="D117" s="29"/>
      <c r="E117" s="29"/>
      <c r="F117" s="29"/>
      <c r="G117" s="29"/>
      <c r="H117" s="29"/>
    </row>
    <row r="118" spans="1:8" ht="15">
      <c r="A118" s="7" t="s">
        <v>89</v>
      </c>
      <c r="B118" s="29"/>
      <c r="C118" s="29"/>
      <c r="D118" s="29"/>
      <c r="E118" s="29"/>
      <c r="F118" s="29"/>
      <c r="G118" s="29"/>
      <c r="H118" s="29"/>
    </row>
    <row r="119" spans="1:8" ht="15">
      <c r="A119" s="7" t="s">
        <v>90</v>
      </c>
      <c r="B119" s="30">
        <f aca="true" t="shared" si="35" ref="B119:H119">+B120+B121</f>
        <v>0</v>
      </c>
      <c r="C119" s="30">
        <f t="shared" si="35"/>
        <v>0</v>
      </c>
      <c r="D119" s="30">
        <f t="shared" si="35"/>
        <v>0</v>
      </c>
      <c r="E119" s="30">
        <f t="shared" si="35"/>
        <v>0</v>
      </c>
      <c r="F119" s="30">
        <f t="shared" si="35"/>
        <v>0</v>
      </c>
      <c r="G119" s="30">
        <f t="shared" si="35"/>
        <v>0</v>
      </c>
      <c r="H119" s="30">
        <f t="shared" si="35"/>
        <v>0</v>
      </c>
    </row>
    <row r="120" spans="1:8" ht="15">
      <c r="A120" s="7" t="s">
        <v>44</v>
      </c>
      <c r="B120" s="29"/>
      <c r="C120" s="29"/>
      <c r="D120" s="29"/>
      <c r="E120" s="29"/>
      <c r="F120" s="29"/>
      <c r="G120" s="29"/>
      <c r="H120" s="29"/>
    </row>
    <row r="121" spans="1:8" ht="15">
      <c r="A121" s="7" t="s">
        <v>87</v>
      </c>
      <c r="B121" s="29"/>
      <c r="C121" s="29"/>
      <c r="D121" s="29"/>
      <c r="E121" s="29"/>
      <c r="F121" s="29"/>
      <c r="G121" s="29"/>
      <c r="H121" s="29"/>
    </row>
    <row r="122" spans="1:8" ht="15">
      <c r="A122" s="7" t="s">
        <v>91</v>
      </c>
      <c r="B122" s="29"/>
      <c r="C122" s="29"/>
      <c r="D122" s="29"/>
      <c r="E122" s="29"/>
      <c r="F122" s="29"/>
      <c r="G122" s="29"/>
      <c r="H122" s="29"/>
    </row>
    <row r="123" spans="1:8" ht="15">
      <c r="A123" s="7" t="s">
        <v>92</v>
      </c>
      <c r="B123" s="29"/>
      <c r="C123" s="29"/>
      <c r="D123" s="29"/>
      <c r="E123" s="29"/>
      <c r="F123" s="29"/>
      <c r="G123" s="29"/>
      <c r="H123" s="29"/>
    </row>
    <row r="124" spans="1:8" ht="15">
      <c r="A124" s="7" t="s">
        <v>93</v>
      </c>
      <c r="B124" s="29"/>
      <c r="C124" s="29"/>
      <c r="D124" s="29"/>
      <c r="E124" s="29"/>
      <c r="F124" s="29"/>
      <c r="G124" s="29"/>
      <c r="H124" s="29"/>
    </row>
    <row r="125" spans="1:8" ht="15">
      <c r="A125" s="7" t="s">
        <v>94</v>
      </c>
      <c r="B125" s="29"/>
      <c r="C125" s="29"/>
      <c r="D125" s="29"/>
      <c r="E125" s="29"/>
      <c r="F125" s="29"/>
      <c r="G125" s="29"/>
      <c r="H125" s="29"/>
    </row>
    <row r="126" spans="1:8" ht="15">
      <c r="A126" s="7" t="s">
        <v>95</v>
      </c>
      <c r="B126" s="29"/>
      <c r="C126" s="29"/>
      <c r="D126" s="29"/>
      <c r="E126" s="29"/>
      <c r="F126" s="29"/>
      <c r="G126" s="29"/>
      <c r="H126" s="29"/>
    </row>
    <row r="127" spans="1:8" ht="15">
      <c r="A127" s="7" t="s">
        <v>96</v>
      </c>
      <c r="B127" s="29"/>
      <c r="C127" s="29"/>
      <c r="D127" s="29"/>
      <c r="E127" s="29"/>
      <c r="F127" s="29"/>
      <c r="G127" s="29"/>
      <c r="H127" s="29"/>
    </row>
    <row r="128" spans="1:8" ht="15">
      <c r="A128" s="11" t="s">
        <v>97</v>
      </c>
      <c r="B128" s="33">
        <f aca="true" t="shared" si="36" ref="B128:H128">+B129+B130</f>
        <v>0</v>
      </c>
      <c r="C128" s="33">
        <f t="shared" si="36"/>
        <v>0</v>
      </c>
      <c r="D128" s="33">
        <f t="shared" si="36"/>
        <v>0</v>
      </c>
      <c r="E128" s="33">
        <f t="shared" si="36"/>
        <v>0</v>
      </c>
      <c r="F128" s="33">
        <f t="shared" si="36"/>
        <v>0</v>
      </c>
      <c r="G128" s="33">
        <f t="shared" si="36"/>
        <v>0</v>
      </c>
      <c r="H128" s="33">
        <f t="shared" si="36"/>
        <v>0</v>
      </c>
    </row>
    <row r="129" spans="1:8" ht="15">
      <c r="A129" s="7" t="s">
        <v>98</v>
      </c>
      <c r="B129" s="29"/>
      <c r="C129" s="29"/>
      <c r="D129" s="29"/>
      <c r="E129" s="29"/>
      <c r="F129" s="29"/>
      <c r="G129" s="29"/>
      <c r="H129" s="29"/>
    </row>
    <row r="130" spans="1:8" ht="15">
      <c r="A130" s="7" t="s">
        <v>99</v>
      </c>
      <c r="B130" s="31">
        <f aca="true" t="shared" si="37" ref="B130:H130">+B131+B132</f>
        <v>0</v>
      </c>
      <c r="C130" s="31">
        <f t="shared" si="37"/>
        <v>0</v>
      </c>
      <c r="D130" s="31">
        <f t="shared" si="37"/>
        <v>0</v>
      </c>
      <c r="E130" s="31">
        <f t="shared" si="37"/>
        <v>0</v>
      </c>
      <c r="F130" s="31">
        <f t="shared" si="37"/>
        <v>0</v>
      </c>
      <c r="G130" s="31">
        <f t="shared" si="37"/>
        <v>0</v>
      </c>
      <c r="H130" s="31">
        <f t="shared" si="37"/>
        <v>0</v>
      </c>
    </row>
    <row r="131" spans="1:8" ht="15">
      <c r="A131" s="7" t="s">
        <v>100</v>
      </c>
      <c r="B131" s="29"/>
      <c r="C131" s="29"/>
      <c r="D131" s="29"/>
      <c r="E131" s="29"/>
      <c r="F131" s="29"/>
      <c r="G131" s="29"/>
      <c r="H131" s="29"/>
    </row>
    <row r="132" spans="1:8" ht="15">
      <c r="A132" s="7" t="s">
        <v>101</v>
      </c>
      <c r="B132" s="29"/>
      <c r="C132" s="29"/>
      <c r="D132" s="29"/>
      <c r="E132" s="29"/>
      <c r="F132" s="29"/>
      <c r="G132" s="29"/>
      <c r="H132" s="29"/>
    </row>
    <row r="133" spans="1:8" ht="15">
      <c r="A133" s="8" t="s">
        <v>170</v>
      </c>
      <c r="B133" s="32">
        <f aca="true" t="shared" si="38" ref="B133:H133">+B92+B82</f>
        <v>0</v>
      </c>
      <c r="C133" s="32">
        <f t="shared" si="38"/>
        <v>0</v>
      </c>
      <c r="D133" s="32">
        <f t="shared" si="38"/>
        <v>0</v>
      </c>
      <c r="E133" s="32">
        <f t="shared" si="38"/>
        <v>0</v>
      </c>
      <c r="F133" s="32">
        <f t="shared" si="38"/>
        <v>0</v>
      </c>
      <c r="G133" s="32">
        <f t="shared" si="38"/>
        <v>0</v>
      </c>
      <c r="H133" s="32">
        <f t="shared" si="38"/>
        <v>0</v>
      </c>
    </row>
    <row r="134" spans="1:8" ht="15">
      <c r="A134" s="5"/>
      <c r="B134" s="5"/>
      <c r="C134" s="5"/>
      <c r="D134" s="5"/>
      <c r="E134" s="5"/>
      <c r="F134" s="5"/>
      <c r="G134" s="5"/>
      <c r="H134" s="5"/>
    </row>
    <row r="135" spans="1:8" ht="15">
      <c r="A135" s="5"/>
      <c r="B135" s="5"/>
      <c r="C135" s="5"/>
      <c r="D135" s="5"/>
      <c r="E135" s="5"/>
      <c r="F135" s="5"/>
      <c r="G135" s="5"/>
      <c r="H135" s="5"/>
    </row>
    <row r="136" spans="1:8" ht="15">
      <c r="A136" s="35" t="s">
        <v>173</v>
      </c>
      <c r="B136" s="36">
        <f aca="true" t="shared" si="39" ref="B136:G136">B78-B133</f>
        <v>0</v>
      </c>
      <c r="C136" s="36">
        <f t="shared" si="39"/>
        <v>0</v>
      </c>
      <c r="D136" s="36">
        <f t="shared" si="39"/>
        <v>0</v>
      </c>
      <c r="E136" s="36">
        <f t="shared" si="39"/>
        <v>0</v>
      </c>
      <c r="F136" s="36">
        <f t="shared" si="39"/>
        <v>0</v>
      </c>
      <c r="G136" s="36">
        <f t="shared" si="39"/>
        <v>0</v>
      </c>
      <c r="H136" s="36">
        <f>H78-H133</f>
        <v>0</v>
      </c>
    </row>
    <row r="137" spans="1:7" ht="15">
      <c r="A137" s="5"/>
      <c r="B137" s="5"/>
      <c r="C137" s="5"/>
      <c r="D137" s="5"/>
      <c r="E137" s="5"/>
      <c r="F137" s="5"/>
      <c r="G137" s="5"/>
    </row>
    <row r="138" spans="1:7" ht="15">
      <c r="A138" s="5"/>
      <c r="B138" s="5"/>
      <c r="C138" s="5"/>
      <c r="D138" s="5"/>
      <c r="E138" s="5"/>
      <c r="F138" s="5"/>
      <c r="G138" s="5"/>
    </row>
    <row r="139" spans="1:7" ht="15">
      <c r="A139" s="5"/>
      <c r="B139" s="5"/>
      <c r="C139" s="5"/>
      <c r="D139" s="5"/>
      <c r="E139" s="5"/>
      <c r="F139" s="5"/>
      <c r="G139" s="5"/>
    </row>
    <row r="140" spans="1:7" ht="15">
      <c r="A140" s="5"/>
      <c r="B140" s="5"/>
      <c r="C140" s="5"/>
      <c r="D140" s="5"/>
      <c r="E140" s="5"/>
      <c r="F140" s="5"/>
      <c r="G140" s="5"/>
    </row>
    <row r="141" spans="1:7" ht="15">
      <c r="A141" s="5"/>
      <c r="B141" s="5"/>
      <c r="C141" s="5"/>
      <c r="D141" s="5"/>
      <c r="E141" s="5"/>
      <c r="F141" s="5"/>
      <c r="G141" s="5"/>
    </row>
    <row r="142" spans="1:7" ht="15">
      <c r="A142" s="5"/>
      <c r="B142" s="5"/>
      <c r="C142" s="5"/>
      <c r="D142" s="5"/>
      <c r="E142" s="5"/>
      <c r="F142" s="5"/>
      <c r="G142" s="5"/>
    </row>
    <row r="143" spans="1:7" ht="15">
      <c r="A143" s="9"/>
      <c r="B143" s="5"/>
      <c r="C143" s="5"/>
      <c r="D143" s="5"/>
      <c r="E143" s="5"/>
      <c r="F143" s="5"/>
      <c r="G143" s="5"/>
    </row>
    <row r="144" spans="1:7" ht="15">
      <c r="A144" s="10" t="s">
        <v>172</v>
      </c>
      <c r="B144" s="5"/>
      <c r="C144" s="5"/>
      <c r="D144" s="5"/>
      <c r="E144" s="5"/>
      <c r="F144" s="5"/>
      <c r="G144" s="5"/>
    </row>
  </sheetData>
  <sheetProtection/>
  <mergeCells count="2">
    <mergeCell ref="A1:H1"/>
    <mergeCell ref="A79:H79"/>
  </mergeCells>
  <printOptions/>
  <pageMargins left="0.35433070866141736" right="0.31496062992125984" top="0.3937007874015748" bottom="0.3937007874015748" header="0.11811023622047245" footer="0.11811023622047245"/>
  <pageSetup horizontalDpi="600" verticalDpi="600" orientation="landscape" paperSize="9" scale="85" r:id="rId1"/>
  <headerFooter>
    <oddFooter>&amp;CBILANS&amp;R&amp;P / &amp;N</oddFooter>
  </headerFooter>
  <rowBreaks count="1" manualBreakCount="1">
    <brk id="7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58"/>
  <sheetViews>
    <sheetView view="pageBreakPreview" zoomScale="130" zoomScaleSheetLayoutView="130" zoomScalePageLayoutView="0" workbookViewId="0" topLeftCell="A1">
      <selection activeCell="A2" sqref="A2"/>
    </sheetView>
  </sheetViews>
  <sheetFormatPr defaultColWidth="9.140625" defaultRowHeight="15"/>
  <cols>
    <col min="1" max="1" width="47.7109375" style="0" customWidth="1"/>
    <col min="2" max="8" width="13.57421875" style="0" customWidth="1"/>
  </cols>
  <sheetData>
    <row r="1" spans="1:8" ht="16.5">
      <c r="A1" s="41" t="s">
        <v>102</v>
      </c>
      <c r="B1" s="41"/>
      <c r="C1" s="41"/>
      <c r="D1" s="41"/>
      <c r="E1" s="41"/>
      <c r="F1" s="41"/>
      <c r="G1" s="41"/>
      <c r="H1" s="41"/>
    </row>
    <row r="2" spans="1:7" ht="16.5">
      <c r="A2" s="4"/>
      <c r="B2" s="4"/>
      <c r="C2" s="4"/>
      <c r="D2" s="4"/>
      <c r="E2" s="4"/>
      <c r="F2" s="4"/>
      <c r="G2" s="4"/>
    </row>
    <row r="3" spans="1:8" ht="15">
      <c r="A3" s="22" t="s">
        <v>1</v>
      </c>
      <c r="B3" s="16">
        <f>Bilans!B3</f>
        <v>44196</v>
      </c>
      <c r="C3" s="16">
        <f>Bilans!C3</f>
        <v>44561</v>
      </c>
      <c r="D3" s="16">
        <f>Bilans!D3</f>
        <v>44926</v>
      </c>
      <c r="E3" s="16">
        <f>Bilans!E3</f>
        <v>45291</v>
      </c>
      <c r="F3" s="16">
        <f>Bilans!F3</f>
        <v>45657</v>
      </c>
      <c r="G3" s="16">
        <f>Bilans!G3</f>
        <v>46022</v>
      </c>
      <c r="H3" s="16">
        <f>Bilans!H3</f>
        <v>46387</v>
      </c>
    </row>
    <row r="4" spans="1:8" ht="26.25">
      <c r="A4" s="19" t="s">
        <v>103</v>
      </c>
      <c r="B4" s="23">
        <f aca="true" t="shared" si="0" ref="B4:H4">+B6+B7+B8+B9</f>
        <v>0</v>
      </c>
      <c r="C4" s="23">
        <f t="shared" si="0"/>
        <v>0</v>
      </c>
      <c r="D4" s="23">
        <f t="shared" si="0"/>
        <v>0</v>
      </c>
      <c r="E4" s="23">
        <f t="shared" si="0"/>
        <v>0</v>
      </c>
      <c r="F4" s="23">
        <f t="shared" si="0"/>
        <v>0</v>
      </c>
      <c r="G4" s="23">
        <f t="shared" si="0"/>
        <v>0</v>
      </c>
      <c r="H4" s="23">
        <f t="shared" si="0"/>
        <v>0</v>
      </c>
    </row>
    <row r="5" spans="1:8" ht="15">
      <c r="A5" s="20" t="s">
        <v>104</v>
      </c>
      <c r="B5" s="24"/>
      <c r="C5" s="24"/>
      <c r="D5" s="24"/>
      <c r="E5" s="24"/>
      <c r="F5" s="24"/>
      <c r="G5" s="24"/>
      <c r="H5" s="24"/>
    </row>
    <row r="6" spans="1:8" ht="15">
      <c r="A6" s="20" t="s">
        <v>105</v>
      </c>
      <c r="B6" s="24"/>
      <c r="C6" s="24"/>
      <c r="D6" s="24"/>
      <c r="E6" s="24"/>
      <c r="F6" s="24"/>
      <c r="G6" s="24"/>
      <c r="H6" s="24"/>
    </row>
    <row r="7" spans="1:8" ht="30">
      <c r="A7" s="20" t="s">
        <v>106</v>
      </c>
      <c r="B7" s="24"/>
      <c r="C7" s="24"/>
      <c r="D7" s="24"/>
      <c r="E7" s="24"/>
      <c r="F7" s="24"/>
      <c r="G7" s="24"/>
      <c r="H7" s="24"/>
    </row>
    <row r="8" spans="1:8" ht="30">
      <c r="A8" s="20" t="s">
        <v>107</v>
      </c>
      <c r="B8" s="24"/>
      <c r="C8" s="24"/>
      <c r="D8" s="24"/>
      <c r="E8" s="24"/>
      <c r="F8" s="24"/>
      <c r="G8" s="24"/>
      <c r="H8" s="24"/>
    </row>
    <row r="9" spans="1:8" ht="30">
      <c r="A9" s="20" t="s">
        <v>108</v>
      </c>
      <c r="B9" s="24"/>
      <c r="C9" s="24"/>
      <c r="D9" s="24"/>
      <c r="E9" s="24"/>
      <c r="F9" s="24"/>
      <c r="G9" s="24"/>
      <c r="H9" s="24"/>
    </row>
    <row r="10" spans="1:8" ht="15">
      <c r="A10" s="19" t="s">
        <v>109</v>
      </c>
      <c r="B10" s="23">
        <f aca="true" t="shared" si="1" ref="B10:H10">+B11+B12+B13+B14+B16+B17+B18+B19</f>
        <v>0</v>
      </c>
      <c r="C10" s="23">
        <f t="shared" si="1"/>
        <v>0</v>
      </c>
      <c r="D10" s="23">
        <f t="shared" si="1"/>
        <v>0</v>
      </c>
      <c r="E10" s="23">
        <f t="shared" si="1"/>
        <v>0</v>
      </c>
      <c r="F10" s="23">
        <f t="shared" si="1"/>
        <v>0</v>
      </c>
      <c r="G10" s="23">
        <f t="shared" si="1"/>
        <v>0</v>
      </c>
      <c r="H10" s="23">
        <f t="shared" si="1"/>
        <v>0</v>
      </c>
    </row>
    <row r="11" spans="1:8" ht="15">
      <c r="A11" s="20" t="s">
        <v>110</v>
      </c>
      <c r="B11" s="24"/>
      <c r="C11" s="24"/>
      <c r="D11" s="24"/>
      <c r="E11" s="24"/>
      <c r="F11" s="24"/>
      <c r="G11" s="24"/>
      <c r="H11" s="24"/>
    </row>
    <row r="12" spans="1:8" ht="15">
      <c r="A12" s="20" t="s">
        <v>111</v>
      </c>
      <c r="B12" s="24"/>
      <c r="C12" s="24"/>
      <c r="D12" s="24"/>
      <c r="E12" s="24"/>
      <c r="F12" s="24"/>
      <c r="G12" s="24"/>
      <c r="H12" s="24"/>
    </row>
    <row r="13" spans="1:8" ht="15">
      <c r="A13" s="20" t="s">
        <v>112</v>
      </c>
      <c r="B13" s="24"/>
      <c r="C13" s="24"/>
      <c r="D13" s="24"/>
      <c r="E13" s="24"/>
      <c r="F13" s="24"/>
      <c r="G13" s="24"/>
      <c r="H13" s="24"/>
    </row>
    <row r="14" spans="1:8" ht="15">
      <c r="A14" s="20" t="s">
        <v>113</v>
      </c>
      <c r="B14" s="24"/>
      <c r="C14" s="24"/>
      <c r="D14" s="24"/>
      <c r="E14" s="24"/>
      <c r="F14" s="24"/>
      <c r="G14" s="24"/>
      <c r="H14" s="24"/>
    </row>
    <row r="15" spans="1:8" ht="15">
      <c r="A15" s="20" t="s">
        <v>114</v>
      </c>
      <c r="B15" s="24"/>
      <c r="C15" s="24"/>
      <c r="D15" s="24"/>
      <c r="E15" s="24"/>
      <c r="F15" s="24"/>
      <c r="G15" s="24"/>
      <c r="H15" s="24"/>
    </row>
    <row r="16" spans="1:8" ht="15">
      <c r="A16" s="20" t="s">
        <v>115</v>
      </c>
      <c r="B16" s="24"/>
      <c r="C16" s="24"/>
      <c r="D16" s="24"/>
      <c r="E16" s="24"/>
      <c r="F16" s="24"/>
      <c r="G16" s="24"/>
      <c r="H16" s="24"/>
    </row>
    <row r="17" spans="1:8" ht="15">
      <c r="A17" s="20" t="s">
        <v>116</v>
      </c>
      <c r="B17" s="24"/>
      <c r="C17" s="24"/>
      <c r="D17" s="24"/>
      <c r="E17" s="24"/>
      <c r="F17" s="24"/>
      <c r="G17" s="24"/>
      <c r="H17" s="24"/>
    </row>
    <row r="18" spans="1:8" ht="15">
      <c r="A18" s="20" t="s">
        <v>117</v>
      </c>
      <c r="B18" s="24"/>
      <c r="C18" s="24"/>
      <c r="D18" s="24"/>
      <c r="E18" s="24"/>
      <c r="F18" s="24"/>
      <c r="G18" s="24"/>
      <c r="H18" s="24"/>
    </row>
    <row r="19" spans="1:8" ht="15">
      <c r="A19" s="20" t="s">
        <v>118</v>
      </c>
      <c r="B19" s="24"/>
      <c r="C19" s="24"/>
      <c r="D19" s="24"/>
      <c r="E19" s="24"/>
      <c r="F19" s="24"/>
      <c r="G19" s="24"/>
      <c r="H19" s="24"/>
    </row>
    <row r="20" spans="1:8" ht="15">
      <c r="A20" s="18" t="s">
        <v>119</v>
      </c>
      <c r="B20" s="25">
        <f aca="true" t="shared" si="2" ref="B20:H20">+B4-B10</f>
        <v>0</v>
      </c>
      <c r="C20" s="25">
        <f t="shared" si="2"/>
        <v>0</v>
      </c>
      <c r="D20" s="25">
        <f t="shared" si="2"/>
        <v>0</v>
      </c>
      <c r="E20" s="25">
        <f t="shared" si="2"/>
        <v>0</v>
      </c>
      <c r="F20" s="25">
        <f t="shared" si="2"/>
        <v>0</v>
      </c>
      <c r="G20" s="25">
        <f t="shared" si="2"/>
        <v>0</v>
      </c>
      <c r="H20" s="25">
        <f t="shared" si="2"/>
        <v>0</v>
      </c>
    </row>
    <row r="21" spans="1:8" ht="15">
      <c r="A21" s="19" t="s">
        <v>120</v>
      </c>
      <c r="B21" s="23">
        <f aca="true" t="shared" si="3" ref="B21:H21">+B22+B23+B24</f>
        <v>0</v>
      </c>
      <c r="C21" s="23">
        <f t="shared" si="3"/>
        <v>0</v>
      </c>
      <c r="D21" s="23">
        <f t="shared" si="3"/>
        <v>0</v>
      </c>
      <c r="E21" s="23">
        <f t="shared" si="3"/>
        <v>0</v>
      </c>
      <c r="F21" s="23">
        <f t="shared" si="3"/>
        <v>0</v>
      </c>
      <c r="G21" s="23">
        <f t="shared" si="3"/>
        <v>0</v>
      </c>
      <c r="H21" s="23">
        <f t="shared" si="3"/>
        <v>0</v>
      </c>
    </row>
    <row r="22" spans="1:8" ht="15">
      <c r="A22" s="20" t="s">
        <v>121</v>
      </c>
      <c r="B22" s="24"/>
      <c r="C22" s="24"/>
      <c r="D22" s="24"/>
      <c r="E22" s="24"/>
      <c r="F22" s="24"/>
      <c r="G22" s="24"/>
      <c r="H22" s="24"/>
    </row>
    <row r="23" spans="1:8" ht="15">
      <c r="A23" s="20" t="s">
        <v>122</v>
      </c>
      <c r="B23" s="24"/>
      <c r="C23" s="24"/>
      <c r="D23" s="24"/>
      <c r="E23" s="24"/>
      <c r="F23" s="24"/>
      <c r="G23" s="24"/>
      <c r="H23" s="24"/>
    </row>
    <row r="24" spans="1:8" ht="15">
      <c r="A24" s="20" t="s">
        <v>123</v>
      </c>
      <c r="B24" s="24"/>
      <c r="C24" s="24"/>
      <c r="D24" s="24"/>
      <c r="E24" s="24"/>
      <c r="F24" s="24"/>
      <c r="G24" s="24"/>
      <c r="H24" s="24"/>
    </row>
    <row r="25" spans="1:8" ht="15">
      <c r="A25" s="19" t="s">
        <v>124</v>
      </c>
      <c r="B25" s="23">
        <f aca="true" t="shared" si="4" ref="B25:H25">+B26+B27+B28</f>
        <v>0</v>
      </c>
      <c r="C25" s="23">
        <f t="shared" si="4"/>
        <v>0</v>
      </c>
      <c r="D25" s="23">
        <f t="shared" si="4"/>
        <v>0</v>
      </c>
      <c r="E25" s="23">
        <f t="shared" si="4"/>
        <v>0</v>
      </c>
      <c r="F25" s="23">
        <f t="shared" si="4"/>
        <v>0</v>
      </c>
      <c r="G25" s="23">
        <f t="shared" si="4"/>
        <v>0</v>
      </c>
      <c r="H25" s="23">
        <f t="shared" si="4"/>
        <v>0</v>
      </c>
    </row>
    <row r="26" spans="1:8" ht="15" customHeight="1">
      <c r="A26" s="20" t="s">
        <v>125</v>
      </c>
      <c r="B26" s="24"/>
      <c r="C26" s="24"/>
      <c r="D26" s="24"/>
      <c r="E26" s="24"/>
      <c r="F26" s="24"/>
      <c r="G26" s="24"/>
      <c r="H26" s="24"/>
    </row>
    <row r="27" spans="1:8" ht="15">
      <c r="A27" s="20" t="s">
        <v>126</v>
      </c>
      <c r="B27" s="24"/>
      <c r="C27" s="24"/>
      <c r="D27" s="24"/>
      <c r="E27" s="24"/>
      <c r="F27" s="24"/>
      <c r="G27" s="24"/>
      <c r="H27" s="24"/>
    </row>
    <row r="28" spans="1:8" ht="15">
      <c r="A28" s="20" t="s">
        <v>127</v>
      </c>
      <c r="B28" s="24"/>
      <c r="C28" s="24"/>
      <c r="D28" s="24"/>
      <c r="E28" s="24"/>
      <c r="F28" s="24"/>
      <c r="G28" s="24"/>
      <c r="H28" s="24"/>
    </row>
    <row r="29" spans="1:8" ht="15">
      <c r="A29" s="18" t="s">
        <v>128</v>
      </c>
      <c r="B29" s="25">
        <f aca="true" t="shared" si="5" ref="B29:H29">+B20+B21-B25</f>
        <v>0</v>
      </c>
      <c r="C29" s="25">
        <f t="shared" si="5"/>
        <v>0</v>
      </c>
      <c r="D29" s="25">
        <f t="shared" si="5"/>
        <v>0</v>
      </c>
      <c r="E29" s="25">
        <f t="shared" si="5"/>
        <v>0</v>
      </c>
      <c r="F29" s="25">
        <f t="shared" si="5"/>
        <v>0</v>
      </c>
      <c r="G29" s="25">
        <f t="shared" si="5"/>
        <v>0</v>
      </c>
      <c r="H29" s="25">
        <f t="shared" si="5"/>
        <v>0</v>
      </c>
    </row>
    <row r="30" spans="1:8" ht="15">
      <c r="A30" s="19" t="s">
        <v>129</v>
      </c>
      <c r="B30" s="23">
        <f aca="true" t="shared" si="6" ref="B30:H30">+B31+B33+B35+B36+B37</f>
        <v>0</v>
      </c>
      <c r="C30" s="23">
        <f t="shared" si="6"/>
        <v>0</v>
      </c>
      <c r="D30" s="23">
        <f t="shared" si="6"/>
        <v>0</v>
      </c>
      <c r="E30" s="23">
        <f t="shared" si="6"/>
        <v>0</v>
      </c>
      <c r="F30" s="23">
        <f t="shared" si="6"/>
        <v>0</v>
      </c>
      <c r="G30" s="23">
        <f t="shared" si="6"/>
        <v>0</v>
      </c>
      <c r="H30" s="23">
        <f t="shared" si="6"/>
        <v>0</v>
      </c>
    </row>
    <row r="31" spans="1:8" ht="15">
      <c r="A31" s="20" t="s">
        <v>130</v>
      </c>
      <c r="B31" s="24"/>
      <c r="C31" s="24"/>
      <c r="D31" s="24"/>
      <c r="E31" s="24"/>
      <c r="F31" s="24"/>
      <c r="G31" s="24"/>
      <c r="H31" s="24"/>
    </row>
    <row r="32" spans="1:8" ht="15">
      <c r="A32" s="20" t="s">
        <v>104</v>
      </c>
      <c r="B32" s="24"/>
      <c r="C32" s="24"/>
      <c r="D32" s="24"/>
      <c r="E32" s="24"/>
      <c r="F32" s="24"/>
      <c r="G32" s="24"/>
      <c r="H32" s="24"/>
    </row>
    <row r="33" spans="1:8" ht="15">
      <c r="A33" s="20" t="s">
        <v>131</v>
      </c>
      <c r="B33" s="24"/>
      <c r="C33" s="24"/>
      <c r="D33" s="24"/>
      <c r="E33" s="24"/>
      <c r="F33" s="24"/>
      <c r="G33" s="24"/>
      <c r="H33" s="24"/>
    </row>
    <row r="34" spans="1:8" ht="15">
      <c r="A34" s="20" t="s">
        <v>104</v>
      </c>
      <c r="B34" s="24"/>
      <c r="C34" s="24"/>
      <c r="D34" s="24"/>
      <c r="E34" s="24"/>
      <c r="F34" s="24"/>
      <c r="G34" s="24"/>
      <c r="H34" s="24"/>
    </row>
    <row r="35" spans="1:8" ht="15">
      <c r="A35" s="20" t="s">
        <v>132</v>
      </c>
      <c r="B35" s="24"/>
      <c r="C35" s="24"/>
      <c r="D35" s="24"/>
      <c r="E35" s="24"/>
      <c r="F35" s="24"/>
      <c r="G35" s="24"/>
      <c r="H35" s="24"/>
    </row>
    <row r="36" spans="1:8" ht="15">
      <c r="A36" s="20" t="s">
        <v>133</v>
      </c>
      <c r="B36" s="24"/>
      <c r="C36" s="34"/>
      <c r="D36" s="34"/>
      <c r="E36" s="34"/>
      <c r="F36" s="34"/>
      <c r="G36" s="34"/>
      <c r="H36" s="34"/>
    </row>
    <row r="37" spans="1:8" ht="15">
      <c r="A37" s="20" t="s">
        <v>134</v>
      </c>
      <c r="B37" s="24"/>
      <c r="C37" s="24"/>
      <c r="D37" s="24"/>
      <c r="E37" s="24"/>
      <c r="F37" s="24"/>
      <c r="G37" s="24"/>
      <c r="H37" s="24"/>
    </row>
    <row r="38" spans="1:8" ht="15">
      <c r="A38" s="19" t="s">
        <v>135</v>
      </c>
      <c r="B38" s="23">
        <f aca="true" t="shared" si="7" ref="B38:H38">+B39+B41+B42+B43</f>
        <v>0</v>
      </c>
      <c r="C38" s="23">
        <f t="shared" si="7"/>
        <v>0</v>
      </c>
      <c r="D38" s="23">
        <f t="shared" si="7"/>
        <v>0</v>
      </c>
      <c r="E38" s="23">
        <f t="shared" si="7"/>
        <v>0</v>
      </c>
      <c r="F38" s="23">
        <f t="shared" si="7"/>
        <v>0</v>
      </c>
      <c r="G38" s="23">
        <f t="shared" si="7"/>
        <v>0</v>
      </c>
      <c r="H38" s="23">
        <f t="shared" si="7"/>
        <v>0</v>
      </c>
    </row>
    <row r="39" spans="1:8" ht="15">
      <c r="A39" s="20" t="s">
        <v>136</v>
      </c>
      <c r="B39" s="24"/>
      <c r="C39" s="24"/>
      <c r="D39" s="24"/>
      <c r="E39" s="24"/>
      <c r="F39" s="24"/>
      <c r="G39" s="24"/>
      <c r="H39" s="24"/>
    </row>
    <row r="40" spans="1:8" ht="15">
      <c r="A40" s="20" t="s">
        <v>104</v>
      </c>
      <c r="B40" s="24"/>
      <c r="C40" s="24"/>
      <c r="D40" s="24"/>
      <c r="E40" s="24"/>
      <c r="F40" s="24"/>
      <c r="G40" s="24"/>
      <c r="H40" s="24"/>
    </row>
    <row r="41" spans="1:8" ht="15">
      <c r="A41" s="20" t="s">
        <v>137</v>
      </c>
      <c r="B41" s="24"/>
      <c r="C41" s="24"/>
      <c r="D41" s="24"/>
      <c r="E41" s="24"/>
      <c r="F41" s="24"/>
      <c r="G41" s="24"/>
      <c r="H41" s="24"/>
    </row>
    <row r="42" spans="1:8" ht="15">
      <c r="A42" s="20" t="s">
        <v>138</v>
      </c>
      <c r="B42" s="24"/>
      <c r="C42" s="24"/>
      <c r="D42" s="24"/>
      <c r="E42" s="24"/>
      <c r="F42" s="24"/>
      <c r="G42" s="24"/>
      <c r="H42" s="24"/>
    </row>
    <row r="43" spans="1:8" ht="15">
      <c r="A43" s="20" t="s">
        <v>139</v>
      </c>
      <c r="B43" s="24"/>
      <c r="C43" s="24"/>
      <c r="D43" s="24"/>
      <c r="E43" s="24"/>
      <c r="F43" s="24"/>
      <c r="G43" s="24"/>
      <c r="H43" s="24"/>
    </row>
    <row r="44" spans="1:8" ht="15">
      <c r="A44" s="18" t="s">
        <v>140</v>
      </c>
      <c r="B44" s="25">
        <f aca="true" t="shared" si="8" ref="B44:H44">+B29+B30-B38</f>
        <v>0</v>
      </c>
      <c r="C44" s="25">
        <f t="shared" si="8"/>
        <v>0</v>
      </c>
      <c r="D44" s="25">
        <f t="shared" si="8"/>
        <v>0</v>
      </c>
      <c r="E44" s="25">
        <f t="shared" si="8"/>
        <v>0</v>
      </c>
      <c r="F44" s="25">
        <f t="shared" si="8"/>
        <v>0</v>
      </c>
      <c r="G44" s="25">
        <f t="shared" si="8"/>
        <v>0</v>
      </c>
      <c r="H44" s="25">
        <f t="shared" si="8"/>
        <v>0</v>
      </c>
    </row>
    <row r="45" spans="1:8" ht="15">
      <c r="A45" s="19" t="s">
        <v>141</v>
      </c>
      <c r="B45" s="23">
        <f aca="true" t="shared" si="9" ref="B45:H45">+B46-B47</f>
        <v>0</v>
      </c>
      <c r="C45" s="23">
        <f t="shared" si="9"/>
        <v>0</v>
      </c>
      <c r="D45" s="23">
        <f t="shared" si="9"/>
        <v>0</v>
      </c>
      <c r="E45" s="23">
        <f t="shared" si="9"/>
        <v>0</v>
      </c>
      <c r="F45" s="23">
        <f t="shared" si="9"/>
        <v>0</v>
      </c>
      <c r="G45" s="23">
        <f t="shared" si="9"/>
        <v>0</v>
      </c>
      <c r="H45" s="23">
        <f t="shared" si="9"/>
        <v>0</v>
      </c>
    </row>
    <row r="46" spans="1:8" ht="15">
      <c r="A46" s="20" t="s">
        <v>142</v>
      </c>
      <c r="B46" s="24"/>
      <c r="C46" s="24"/>
      <c r="D46" s="24"/>
      <c r="E46" s="24"/>
      <c r="F46" s="24"/>
      <c r="G46" s="24"/>
      <c r="H46" s="24"/>
    </row>
    <row r="47" spans="1:8" ht="15">
      <c r="A47" s="20" t="s">
        <v>143</v>
      </c>
      <c r="B47" s="24"/>
      <c r="C47" s="24"/>
      <c r="D47" s="24"/>
      <c r="E47" s="24"/>
      <c r="F47" s="24"/>
      <c r="G47" s="24"/>
      <c r="H47" s="24"/>
    </row>
    <row r="48" spans="1:8" ht="15">
      <c r="A48" s="19" t="s">
        <v>144</v>
      </c>
      <c r="B48" s="23">
        <f aca="true" t="shared" si="10" ref="B48:H48">+B44+B45</f>
        <v>0</v>
      </c>
      <c r="C48" s="23">
        <f t="shared" si="10"/>
        <v>0</v>
      </c>
      <c r="D48" s="23">
        <f t="shared" si="10"/>
        <v>0</v>
      </c>
      <c r="E48" s="23">
        <f t="shared" si="10"/>
        <v>0</v>
      </c>
      <c r="F48" s="23">
        <f t="shared" si="10"/>
        <v>0</v>
      </c>
      <c r="G48" s="23">
        <f t="shared" si="10"/>
        <v>0</v>
      </c>
      <c r="H48" s="23">
        <f t="shared" si="10"/>
        <v>0</v>
      </c>
    </row>
    <row r="49" spans="1:8" ht="15">
      <c r="A49" s="21" t="s">
        <v>145</v>
      </c>
      <c r="B49" s="26"/>
      <c r="C49" s="26"/>
      <c r="D49" s="26"/>
      <c r="E49" s="26"/>
      <c r="F49" s="26"/>
      <c r="G49" s="26"/>
      <c r="H49" s="26"/>
    </row>
    <row r="50" spans="1:8" ht="15">
      <c r="A50" s="20" t="s">
        <v>146</v>
      </c>
      <c r="B50" s="24"/>
      <c r="C50" s="24"/>
      <c r="D50" s="24"/>
      <c r="E50" s="24"/>
      <c r="F50" s="24"/>
      <c r="G50" s="24"/>
      <c r="H50" s="24"/>
    </row>
    <row r="51" spans="1:8" ht="15">
      <c r="A51" s="18" t="s">
        <v>147</v>
      </c>
      <c r="B51" s="25">
        <f aca="true" t="shared" si="11" ref="B51:H51">+B48-B49-B50</f>
        <v>0</v>
      </c>
      <c r="C51" s="25">
        <f t="shared" si="11"/>
        <v>0</v>
      </c>
      <c r="D51" s="25">
        <f t="shared" si="11"/>
        <v>0</v>
      </c>
      <c r="E51" s="25">
        <f t="shared" si="11"/>
        <v>0</v>
      </c>
      <c r="F51" s="25">
        <f t="shared" si="11"/>
        <v>0</v>
      </c>
      <c r="G51" s="25">
        <f t="shared" si="11"/>
        <v>0</v>
      </c>
      <c r="H51" s="25">
        <f t="shared" si="11"/>
        <v>0</v>
      </c>
    </row>
    <row r="57" ht="15">
      <c r="A57" s="9"/>
    </row>
    <row r="58" ht="15">
      <c r="A58" s="10" t="s">
        <v>172</v>
      </c>
    </row>
  </sheetData>
  <sheetProtection/>
  <mergeCells count="1">
    <mergeCell ref="A1:H1"/>
  </mergeCells>
  <printOptions/>
  <pageMargins left="0.5118110236220472" right="0.5118110236220472" top="0.5511811023622047" bottom="0.5511811023622047" header="0.31496062992125984" footer="0.31496062992125984"/>
  <pageSetup horizontalDpi="600" verticalDpi="600" orientation="landscape" paperSize="9" scale="95" r:id="rId2"/>
  <headerFooter>
    <oddFooter>&amp;CRach. wyników w. porówn.&amp;R&amp;P / &amp;N</oddFooter>
  </headerFooter>
  <ignoredErrors>
    <ignoredError sqref="B3:H3" unlocked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7"/>
  <sheetViews>
    <sheetView view="pageBreakPreview" zoomScale="130" zoomScaleSheetLayoutView="130" zoomScalePageLayoutView="0" workbookViewId="0" topLeftCell="A1">
      <selection activeCell="A2" sqref="A2"/>
    </sheetView>
  </sheetViews>
  <sheetFormatPr defaultColWidth="9.140625" defaultRowHeight="15"/>
  <cols>
    <col min="1" max="1" width="47.7109375" style="0" customWidth="1"/>
    <col min="2" max="8" width="13.57421875" style="0" customWidth="1"/>
  </cols>
  <sheetData>
    <row r="1" spans="1:8" ht="16.5">
      <c r="A1" s="41" t="s">
        <v>148</v>
      </c>
      <c r="B1" s="41"/>
      <c r="C1" s="41"/>
      <c r="D1" s="41"/>
      <c r="E1" s="41"/>
      <c r="F1" s="41"/>
      <c r="G1" s="41"/>
      <c r="H1" s="41"/>
    </row>
    <row r="2" spans="1:7" ht="16.5">
      <c r="A2" s="17"/>
      <c r="B2" s="17"/>
      <c r="C2" s="3"/>
      <c r="D2" s="3"/>
      <c r="E2" s="3"/>
      <c r="F2" s="3"/>
      <c r="G2" s="3"/>
    </row>
    <row r="3" spans="1:8" ht="15">
      <c r="A3" s="22" t="s">
        <v>1</v>
      </c>
      <c r="B3" s="16">
        <f>Bilans!B3</f>
        <v>44196</v>
      </c>
      <c r="C3" s="16">
        <f>Bilans!C3</f>
        <v>44561</v>
      </c>
      <c r="D3" s="16">
        <f>Bilans!D3</f>
        <v>44926</v>
      </c>
      <c r="E3" s="16">
        <f>Bilans!E3</f>
        <v>45291</v>
      </c>
      <c r="F3" s="16">
        <f>Bilans!F3</f>
        <v>45657</v>
      </c>
      <c r="G3" s="16">
        <f>Bilans!G3</f>
        <v>46022</v>
      </c>
      <c r="H3" s="16">
        <f>Bilans!H3</f>
        <v>46387</v>
      </c>
    </row>
    <row r="4" spans="1:8" ht="26.25">
      <c r="A4" s="19" t="s">
        <v>103</v>
      </c>
      <c r="B4" s="23">
        <f aca="true" t="shared" si="0" ref="B4:H4">+B6+B7</f>
        <v>0</v>
      </c>
      <c r="C4" s="23">
        <f t="shared" si="0"/>
        <v>0</v>
      </c>
      <c r="D4" s="23">
        <f t="shared" si="0"/>
        <v>0</v>
      </c>
      <c r="E4" s="23">
        <f t="shared" si="0"/>
        <v>0</v>
      </c>
      <c r="F4" s="23">
        <f t="shared" si="0"/>
        <v>0</v>
      </c>
      <c r="G4" s="23">
        <f t="shared" si="0"/>
        <v>0</v>
      </c>
      <c r="H4" s="23">
        <f t="shared" si="0"/>
        <v>0</v>
      </c>
    </row>
    <row r="5" spans="1:8" ht="15">
      <c r="A5" s="20" t="s">
        <v>104</v>
      </c>
      <c r="B5" s="24"/>
      <c r="C5" s="24"/>
      <c r="D5" s="24"/>
      <c r="E5" s="24"/>
      <c r="F5" s="24"/>
      <c r="G5" s="24"/>
      <c r="H5" s="24"/>
    </row>
    <row r="6" spans="1:8" ht="15">
      <c r="A6" s="20" t="s">
        <v>105</v>
      </c>
      <c r="B6" s="24"/>
      <c r="C6" s="24"/>
      <c r="D6" s="24"/>
      <c r="E6" s="24"/>
      <c r="F6" s="24"/>
      <c r="G6" s="24"/>
      <c r="H6" s="24"/>
    </row>
    <row r="7" spans="1:8" ht="15">
      <c r="A7" s="20" t="s">
        <v>149</v>
      </c>
      <c r="B7" s="24"/>
      <c r="C7" s="24"/>
      <c r="D7" s="24"/>
      <c r="E7" s="24"/>
      <c r="F7" s="24"/>
      <c r="G7" s="24"/>
      <c r="H7" s="24"/>
    </row>
    <row r="8" spans="1:8" ht="26.25">
      <c r="A8" s="19" t="s">
        <v>150</v>
      </c>
      <c r="B8" s="23">
        <f aca="true" t="shared" si="1" ref="B8:H8">+B10+B11</f>
        <v>0</v>
      </c>
      <c r="C8" s="23">
        <f t="shared" si="1"/>
        <v>0</v>
      </c>
      <c r="D8" s="23">
        <f t="shared" si="1"/>
        <v>0</v>
      </c>
      <c r="E8" s="23">
        <f t="shared" si="1"/>
        <v>0</v>
      </c>
      <c r="F8" s="23">
        <f t="shared" si="1"/>
        <v>0</v>
      </c>
      <c r="G8" s="23">
        <f t="shared" si="1"/>
        <v>0</v>
      </c>
      <c r="H8" s="23">
        <f t="shared" si="1"/>
        <v>0</v>
      </c>
    </row>
    <row r="9" spans="1:8" ht="15">
      <c r="A9" s="20" t="s">
        <v>151</v>
      </c>
      <c r="B9" s="24"/>
      <c r="C9" s="24"/>
      <c r="D9" s="24"/>
      <c r="E9" s="24"/>
      <c r="F9" s="24"/>
      <c r="G9" s="24"/>
      <c r="H9" s="24"/>
    </row>
    <row r="10" spans="1:8" ht="15">
      <c r="A10" s="20" t="s">
        <v>152</v>
      </c>
      <c r="B10" s="24"/>
      <c r="C10" s="24"/>
      <c r="D10" s="24"/>
      <c r="E10" s="24"/>
      <c r="F10" s="24"/>
      <c r="G10" s="24"/>
      <c r="H10" s="24"/>
    </row>
    <row r="11" spans="1:8" ht="15">
      <c r="A11" s="20" t="s">
        <v>149</v>
      </c>
      <c r="B11" s="24"/>
      <c r="C11" s="24"/>
      <c r="D11" s="24"/>
      <c r="E11" s="24"/>
      <c r="F11" s="24"/>
      <c r="G11" s="24"/>
      <c r="H11" s="24"/>
    </row>
    <row r="12" spans="1:8" ht="15">
      <c r="A12" s="18" t="s">
        <v>153</v>
      </c>
      <c r="B12" s="25">
        <f aca="true" t="shared" si="2" ref="B12:H12">+B4-B8</f>
        <v>0</v>
      </c>
      <c r="C12" s="25">
        <f t="shared" si="2"/>
        <v>0</v>
      </c>
      <c r="D12" s="25">
        <f t="shared" si="2"/>
        <v>0</v>
      </c>
      <c r="E12" s="25">
        <f t="shared" si="2"/>
        <v>0</v>
      </c>
      <c r="F12" s="25">
        <f t="shared" si="2"/>
        <v>0</v>
      </c>
      <c r="G12" s="25">
        <f t="shared" si="2"/>
        <v>0</v>
      </c>
      <c r="H12" s="25">
        <f t="shared" si="2"/>
        <v>0</v>
      </c>
    </row>
    <row r="13" spans="1:8" ht="15">
      <c r="A13" s="20" t="s">
        <v>154</v>
      </c>
      <c r="B13" s="24"/>
      <c r="C13" s="24"/>
      <c r="D13" s="24"/>
      <c r="E13" s="24"/>
      <c r="F13" s="24"/>
      <c r="G13" s="24"/>
      <c r="H13" s="24"/>
    </row>
    <row r="14" spans="1:8" ht="15">
      <c r="A14" s="20" t="s">
        <v>155</v>
      </c>
      <c r="B14" s="24"/>
      <c r="C14" s="24"/>
      <c r="D14" s="24"/>
      <c r="E14" s="24"/>
      <c r="F14" s="24"/>
      <c r="G14" s="24"/>
      <c r="H14" s="24"/>
    </row>
    <row r="15" spans="1:8" ht="15">
      <c r="A15" s="18" t="s">
        <v>156</v>
      </c>
      <c r="B15" s="25">
        <f aca="true" t="shared" si="3" ref="B15:H15">+B12-B13-B14</f>
        <v>0</v>
      </c>
      <c r="C15" s="25">
        <f t="shared" si="3"/>
        <v>0</v>
      </c>
      <c r="D15" s="25">
        <f t="shared" si="3"/>
        <v>0</v>
      </c>
      <c r="E15" s="25">
        <f t="shared" si="3"/>
        <v>0</v>
      </c>
      <c r="F15" s="25">
        <f t="shared" si="3"/>
        <v>0</v>
      </c>
      <c r="G15" s="25">
        <f t="shared" si="3"/>
        <v>0</v>
      </c>
      <c r="H15" s="25">
        <f t="shared" si="3"/>
        <v>0</v>
      </c>
    </row>
    <row r="16" spans="1:8" ht="15">
      <c r="A16" s="19" t="s">
        <v>157</v>
      </c>
      <c r="B16" s="23">
        <f aca="true" t="shared" si="4" ref="B16:H16">SUM(B17:B19)</f>
        <v>0</v>
      </c>
      <c r="C16" s="23">
        <f t="shared" si="4"/>
        <v>0</v>
      </c>
      <c r="D16" s="23">
        <f t="shared" si="4"/>
        <v>0</v>
      </c>
      <c r="E16" s="23">
        <f t="shared" si="4"/>
        <v>0</v>
      </c>
      <c r="F16" s="23">
        <f t="shared" si="4"/>
        <v>0</v>
      </c>
      <c r="G16" s="23">
        <f t="shared" si="4"/>
        <v>0</v>
      </c>
      <c r="H16" s="23">
        <f t="shared" si="4"/>
        <v>0</v>
      </c>
    </row>
    <row r="17" spans="1:8" ht="15">
      <c r="A17" s="20" t="s">
        <v>121</v>
      </c>
      <c r="B17" s="24"/>
      <c r="C17" s="24"/>
      <c r="D17" s="24"/>
      <c r="E17" s="24"/>
      <c r="F17" s="24"/>
      <c r="G17" s="24"/>
      <c r="H17" s="24"/>
    </row>
    <row r="18" spans="1:8" ht="15">
      <c r="A18" s="20" t="s">
        <v>122</v>
      </c>
      <c r="B18" s="24"/>
      <c r="C18" s="24"/>
      <c r="D18" s="24"/>
      <c r="E18" s="24"/>
      <c r="F18" s="24"/>
      <c r="G18" s="24"/>
      <c r="H18" s="24"/>
    </row>
    <row r="19" spans="1:8" ht="15">
      <c r="A19" s="20" t="s">
        <v>123</v>
      </c>
      <c r="B19" s="24"/>
      <c r="C19" s="24"/>
      <c r="D19" s="24"/>
      <c r="E19" s="24"/>
      <c r="F19" s="24"/>
      <c r="G19" s="24"/>
      <c r="H19" s="24"/>
    </row>
    <row r="20" spans="1:8" ht="15">
      <c r="A20" s="19" t="s">
        <v>158</v>
      </c>
      <c r="B20" s="23">
        <f aca="true" t="shared" si="5" ref="B20:H20">SUM(B21:B23)</f>
        <v>0</v>
      </c>
      <c r="C20" s="23">
        <f t="shared" si="5"/>
        <v>0</v>
      </c>
      <c r="D20" s="23">
        <f t="shared" si="5"/>
        <v>0</v>
      </c>
      <c r="E20" s="23">
        <f t="shared" si="5"/>
        <v>0</v>
      </c>
      <c r="F20" s="23">
        <f t="shared" si="5"/>
        <v>0</v>
      </c>
      <c r="G20" s="23">
        <f t="shared" si="5"/>
        <v>0</v>
      </c>
      <c r="H20" s="23">
        <f t="shared" si="5"/>
        <v>0</v>
      </c>
    </row>
    <row r="21" spans="1:8" ht="15" customHeight="1">
      <c r="A21" s="20" t="s">
        <v>125</v>
      </c>
      <c r="B21" s="24"/>
      <c r="C21" s="24"/>
      <c r="D21" s="24"/>
      <c r="E21" s="24"/>
      <c r="F21" s="24"/>
      <c r="G21" s="24"/>
      <c r="H21" s="24"/>
    </row>
    <row r="22" spans="1:8" ht="15">
      <c r="A22" s="20" t="s">
        <v>126</v>
      </c>
      <c r="B22" s="24"/>
      <c r="C22" s="24"/>
      <c r="D22" s="24"/>
      <c r="E22" s="24"/>
      <c r="F22" s="24"/>
      <c r="G22" s="24"/>
      <c r="H22" s="24"/>
    </row>
    <row r="23" spans="1:8" ht="15">
      <c r="A23" s="20" t="s">
        <v>127</v>
      </c>
      <c r="B23" s="24"/>
      <c r="C23" s="24"/>
      <c r="D23" s="24"/>
      <c r="E23" s="24"/>
      <c r="F23" s="24"/>
      <c r="G23" s="24"/>
      <c r="H23" s="24"/>
    </row>
    <row r="24" spans="1:8" ht="15">
      <c r="A24" s="18" t="s">
        <v>159</v>
      </c>
      <c r="B24" s="25">
        <f aca="true" t="shared" si="6" ref="B24:H24">+B15+B16-B20</f>
        <v>0</v>
      </c>
      <c r="C24" s="25">
        <f t="shared" si="6"/>
        <v>0</v>
      </c>
      <c r="D24" s="25">
        <f t="shared" si="6"/>
        <v>0</v>
      </c>
      <c r="E24" s="25">
        <f t="shared" si="6"/>
        <v>0</v>
      </c>
      <c r="F24" s="25">
        <f t="shared" si="6"/>
        <v>0</v>
      </c>
      <c r="G24" s="25">
        <f t="shared" si="6"/>
        <v>0</v>
      </c>
      <c r="H24" s="25">
        <f t="shared" si="6"/>
        <v>0</v>
      </c>
    </row>
    <row r="25" spans="1:8" ht="15">
      <c r="A25" s="19" t="s">
        <v>160</v>
      </c>
      <c r="B25" s="23">
        <f aca="true" t="shared" si="7" ref="B25:H25">SUM(B26,B28,B30,B31,B32)</f>
        <v>0</v>
      </c>
      <c r="C25" s="23">
        <f t="shared" si="7"/>
        <v>0</v>
      </c>
      <c r="D25" s="23">
        <f t="shared" si="7"/>
        <v>0</v>
      </c>
      <c r="E25" s="23">
        <f t="shared" si="7"/>
        <v>0</v>
      </c>
      <c r="F25" s="23">
        <f t="shared" si="7"/>
        <v>0</v>
      </c>
      <c r="G25" s="23">
        <f t="shared" si="7"/>
        <v>0</v>
      </c>
      <c r="H25" s="23">
        <f t="shared" si="7"/>
        <v>0</v>
      </c>
    </row>
    <row r="26" spans="1:8" ht="15">
      <c r="A26" s="20" t="s">
        <v>130</v>
      </c>
      <c r="B26" s="24"/>
      <c r="C26" s="24"/>
      <c r="D26" s="24"/>
      <c r="E26" s="24"/>
      <c r="F26" s="24"/>
      <c r="G26" s="24"/>
      <c r="H26" s="24"/>
    </row>
    <row r="27" spans="1:8" ht="15">
      <c r="A27" s="20" t="s">
        <v>104</v>
      </c>
      <c r="B27" s="24"/>
      <c r="C27" s="24"/>
      <c r="D27" s="24"/>
      <c r="E27" s="24"/>
      <c r="F27" s="24"/>
      <c r="G27" s="24"/>
      <c r="H27" s="24"/>
    </row>
    <row r="28" spans="1:8" ht="15">
      <c r="A28" s="20" t="s">
        <v>131</v>
      </c>
      <c r="B28" s="24"/>
      <c r="C28" s="24"/>
      <c r="D28" s="24"/>
      <c r="E28" s="24"/>
      <c r="F28" s="24"/>
      <c r="G28" s="24"/>
      <c r="H28" s="24"/>
    </row>
    <row r="29" spans="1:8" ht="15">
      <c r="A29" s="20" t="s">
        <v>104</v>
      </c>
      <c r="B29" s="24"/>
      <c r="C29" s="24"/>
      <c r="D29" s="24"/>
      <c r="E29" s="24"/>
      <c r="F29" s="24"/>
      <c r="G29" s="24"/>
      <c r="H29" s="24"/>
    </row>
    <row r="30" spans="1:8" ht="15">
      <c r="A30" s="20" t="s">
        <v>132</v>
      </c>
      <c r="B30" s="24"/>
      <c r="C30" s="24"/>
      <c r="D30" s="24"/>
      <c r="E30" s="24"/>
      <c r="F30" s="24"/>
      <c r="G30" s="24"/>
      <c r="H30" s="24"/>
    </row>
    <row r="31" spans="1:8" ht="15">
      <c r="A31" s="20" t="s">
        <v>133</v>
      </c>
      <c r="B31" s="24"/>
      <c r="C31" s="24"/>
      <c r="D31" s="24"/>
      <c r="E31" s="24"/>
      <c r="F31" s="24"/>
      <c r="G31" s="24"/>
      <c r="H31" s="24"/>
    </row>
    <row r="32" spans="1:8" ht="15">
      <c r="A32" s="20" t="s">
        <v>134</v>
      </c>
      <c r="B32" s="24"/>
      <c r="C32" s="24"/>
      <c r="D32" s="24"/>
      <c r="E32" s="24"/>
      <c r="F32" s="24"/>
      <c r="G32" s="24"/>
      <c r="H32" s="24"/>
    </row>
    <row r="33" spans="1:8" ht="15">
      <c r="A33" s="19" t="s">
        <v>161</v>
      </c>
      <c r="B33" s="23">
        <f aca="true" t="shared" si="8" ref="B33:H33">SUM(B34,B36,B37,B38)</f>
        <v>0</v>
      </c>
      <c r="C33" s="23">
        <f t="shared" si="8"/>
        <v>0</v>
      </c>
      <c r="D33" s="23">
        <f t="shared" si="8"/>
        <v>0</v>
      </c>
      <c r="E33" s="23">
        <f t="shared" si="8"/>
        <v>0</v>
      </c>
      <c r="F33" s="23">
        <f t="shared" si="8"/>
        <v>0</v>
      </c>
      <c r="G33" s="23">
        <f t="shared" si="8"/>
        <v>0</v>
      </c>
      <c r="H33" s="23">
        <f t="shared" si="8"/>
        <v>0</v>
      </c>
    </row>
    <row r="34" spans="1:8" ht="15">
      <c r="A34" s="20" t="s">
        <v>136</v>
      </c>
      <c r="B34" s="24"/>
      <c r="C34" s="24"/>
      <c r="D34" s="24"/>
      <c r="E34" s="24"/>
      <c r="F34" s="24"/>
      <c r="G34" s="24"/>
      <c r="H34" s="24"/>
    </row>
    <row r="35" spans="1:8" ht="15">
      <c r="A35" s="20" t="s">
        <v>104</v>
      </c>
      <c r="B35" s="24"/>
      <c r="C35" s="24"/>
      <c r="D35" s="24"/>
      <c r="E35" s="24"/>
      <c r="F35" s="24"/>
      <c r="G35" s="24"/>
      <c r="H35" s="24"/>
    </row>
    <row r="36" spans="1:8" ht="15">
      <c r="A36" s="20" t="s">
        <v>137</v>
      </c>
      <c r="B36" s="24"/>
      <c r="C36" s="24"/>
      <c r="D36" s="24"/>
      <c r="E36" s="24"/>
      <c r="F36" s="24"/>
      <c r="G36" s="24"/>
      <c r="H36" s="24"/>
    </row>
    <row r="37" spans="1:8" ht="15">
      <c r="A37" s="20" t="s">
        <v>138</v>
      </c>
      <c r="B37" s="24"/>
      <c r="C37" s="24"/>
      <c r="D37" s="24"/>
      <c r="E37" s="24"/>
      <c r="F37" s="24"/>
      <c r="G37" s="24"/>
      <c r="H37" s="24"/>
    </row>
    <row r="38" spans="1:8" ht="15">
      <c r="A38" s="20" t="s">
        <v>139</v>
      </c>
      <c r="B38" s="24"/>
      <c r="C38" s="24"/>
      <c r="D38" s="24"/>
      <c r="E38" s="24"/>
      <c r="F38" s="24"/>
      <c r="G38" s="24"/>
      <c r="H38" s="24"/>
    </row>
    <row r="39" spans="1:8" ht="15">
      <c r="A39" s="18" t="s">
        <v>162</v>
      </c>
      <c r="B39" s="25">
        <f aca="true" t="shared" si="9" ref="B39:H39">+B24+B25-B33</f>
        <v>0</v>
      </c>
      <c r="C39" s="25">
        <f t="shared" si="9"/>
        <v>0</v>
      </c>
      <c r="D39" s="25">
        <f t="shared" si="9"/>
        <v>0</v>
      </c>
      <c r="E39" s="25">
        <f t="shared" si="9"/>
        <v>0</v>
      </c>
      <c r="F39" s="25">
        <f t="shared" si="9"/>
        <v>0</v>
      </c>
      <c r="G39" s="25">
        <f t="shared" si="9"/>
        <v>0</v>
      </c>
      <c r="H39" s="25">
        <f t="shared" si="9"/>
        <v>0</v>
      </c>
    </row>
    <row r="40" spans="1:8" ht="15">
      <c r="A40" s="19" t="s">
        <v>163</v>
      </c>
      <c r="B40" s="23">
        <f aca="true" t="shared" si="10" ref="B40:H40">+B41-B42</f>
        <v>0</v>
      </c>
      <c r="C40" s="23">
        <f t="shared" si="10"/>
        <v>0</v>
      </c>
      <c r="D40" s="23">
        <f t="shared" si="10"/>
        <v>0</v>
      </c>
      <c r="E40" s="23">
        <f t="shared" si="10"/>
        <v>0</v>
      </c>
      <c r="F40" s="23">
        <f t="shared" si="10"/>
        <v>0</v>
      </c>
      <c r="G40" s="23">
        <f t="shared" si="10"/>
        <v>0</v>
      </c>
      <c r="H40" s="23">
        <f t="shared" si="10"/>
        <v>0</v>
      </c>
    </row>
    <row r="41" spans="1:8" ht="15">
      <c r="A41" s="20" t="s">
        <v>142</v>
      </c>
      <c r="B41" s="24"/>
      <c r="C41" s="24"/>
      <c r="D41" s="24"/>
      <c r="E41" s="24"/>
      <c r="F41" s="24"/>
      <c r="G41" s="24"/>
      <c r="H41" s="24"/>
    </row>
    <row r="42" spans="1:8" ht="15">
      <c r="A42" s="20" t="s">
        <v>143</v>
      </c>
      <c r="B42" s="24"/>
      <c r="C42" s="24"/>
      <c r="D42" s="24"/>
      <c r="E42" s="24"/>
      <c r="F42" s="24"/>
      <c r="G42" s="24"/>
      <c r="H42" s="24"/>
    </row>
    <row r="43" spans="1:8" ht="15">
      <c r="A43" s="19" t="s">
        <v>164</v>
      </c>
      <c r="B43" s="23">
        <f aca="true" t="shared" si="11" ref="B43:H43">+B39+B40</f>
        <v>0</v>
      </c>
      <c r="C43" s="23">
        <f t="shared" si="11"/>
        <v>0</v>
      </c>
      <c r="D43" s="23">
        <f t="shared" si="11"/>
        <v>0</v>
      </c>
      <c r="E43" s="23">
        <f t="shared" si="11"/>
        <v>0</v>
      </c>
      <c r="F43" s="23">
        <f t="shared" si="11"/>
        <v>0</v>
      </c>
      <c r="G43" s="23">
        <f t="shared" si="11"/>
        <v>0</v>
      </c>
      <c r="H43" s="23">
        <f t="shared" si="11"/>
        <v>0</v>
      </c>
    </row>
    <row r="44" spans="1:8" ht="15">
      <c r="A44" s="21" t="s">
        <v>165</v>
      </c>
      <c r="B44" s="26"/>
      <c r="C44" s="26"/>
      <c r="D44" s="26"/>
      <c r="E44" s="26"/>
      <c r="F44" s="26"/>
      <c r="G44" s="26"/>
      <c r="H44" s="26"/>
    </row>
    <row r="45" spans="1:8" ht="15">
      <c r="A45" s="20" t="s">
        <v>166</v>
      </c>
      <c r="B45" s="24"/>
      <c r="C45" s="24"/>
      <c r="D45" s="24"/>
      <c r="E45" s="24"/>
      <c r="F45" s="24"/>
      <c r="G45" s="24"/>
      <c r="H45" s="24"/>
    </row>
    <row r="46" spans="1:8" ht="15">
      <c r="A46" s="18" t="s">
        <v>167</v>
      </c>
      <c r="B46" s="25">
        <f aca="true" t="shared" si="12" ref="B46:H46">+B43-B44-B45</f>
        <v>0</v>
      </c>
      <c r="C46" s="25">
        <f t="shared" si="12"/>
        <v>0</v>
      </c>
      <c r="D46" s="25">
        <f t="shared" si="12"/>
        <v>0</v>
      </c>
      <c r="E46" s="25">
        <f t="shared" si="12"/>
        <v>0</v>
      </c>
      <c r="F46" s="25">
        <f t="shared" si="12"/>
        <v>0</v>
      </c>
      <c r="G46" s="25">
        <f t="shared" si="12"/>
        <v>0</v>
      </c>
      <c r="H46" s="25">
        <f t="shared" si="12"/>
        <v>0</v>
      </c>
    </row>
    <row r="47" spans="1:8" ht="15">
      <c r="A47" s="1"/>
      <c r="B47" s="2"/>
      <c r="C47" s="2"/>
      <c r="D47" s="2"/>
      <c r="E47" s="2"/>
      <c r="F47" s="2"/>
      <c r="G47" s="2"/>
      <c r="H47" s="2"/>
    </row>
    <row r="48" spans="1:8" ht="15">
      <c r="A48" s="20" t="s">
        <v>168</v>
      </c>
      <c r="B48" s="24"/>
      <c r="C48" s="24"/>
      <c r="D48" s="24"/>
      <c r="E48" s="24"/>
      <c r="F48" s="24"/>
      <c r="G48" s="24"/>
      <c r="H48" s="24"/>
    </row>
    <row r="56" ht="15">
      <c r="A56" s="9"/>
    </row>
    <row r="57" ht="15">
      <c r="A57" s="10" t="s">
        <v>172</v>
      </c>
    </row>
  </sheetData>
  <sheetProtection/>
  <mergeCells count="1">
    <mergeCell ref="A1:H1"/>
  </mergeCells>
  <printOptions/>
  <pageMargins left="0.5118110236220472" right="0.5118110236220472" top="0.5511811023622047" bottom="0.5511811023622047" header="0.31496062992125984" footer="0.31496062992125984"/>
  <pageSetup horizontalDpi="600" verticalDpi="600" orientation="landscape" paperSize="9" scale="95" r:id="rId1"/>
  <headerFooter>
    <oddFooter>&amp;CRach. wyników w. kalkul.&amp;R&amp;P / &amp;N</oddFooter>
  </headerFooter>
  <ignoredErrors>
    <ignoredError sqref="B3:H3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Michał Frankowski</dc:creator>
  <cp:keywords/>
  <dc:description/>
  <cp:lastModifiedBy>Michał Frankowski</cp:lastModifiedBy>
  <cp:lastPrinted>2019-02-06T07:57:32Z</cp:lastPrinted>
  <dcterms:created xsi:type="dcterms:W3CDTF">2013-01-18T08:14:00Z</dcterms:created>
  <dcterms:modified xsi:type="dcterms:W3CDTF">2022-08-23T11:30:00Z</dcterms:modified>
  <cp:category/>
  <cp:version/>
  <cp:contentType/>
  <cp:contentStatus/>
</cp:coreProperties>
</file>